
<file path=[Content_Types].xml><?xml version="1.0" encoding="utf-8"?>
<Types xmlns="http://schemas.openxmlformats.org/package/2006/content-types">
  <Default Extension="xml" ContentType="application/xml"/>
  <Default Extension="jpeg" ContentType="image/jpeg"/>
  <Default Extension="vml" ContentType="application/vnd.openxmlformats-officedocument.vmlDrawin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queryTables/queryTable1.xml" ContentType="application/vnd.openxmlformats-officedocument.spreadsheetml.queryTable+xml"/>
  <Override PartName="/xl/comments1.xml" ContentType="application/vnd.openxmlformats-officedocument.spreadsheetml.comments+xml"/>
  <Override PartName="/xl/drawings/drawing2.xml" ContentType="application/vnd.openxmlformats-officedocument.drawing+xml"/>
  <Override PartName="/xl/charts/chart2.xml" ContentType="application/vnd.openxmlformats-officedocument.drawingml.chart+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fileVersion appName="xl" lastEdited="5" lowestEdited="5" rupBuild="25915"/>
  <workbookPr showInkAnnotation="0" autoCompressPictures="0"/>
  <bookViews>
    <workbookView xWindow="1280" yWindow="0" windowWidth="25600" windowHeight="16060" tabRatio="500" activeTab="1"/>
  </bookViews>
  <sheets>
    <sheet name="E. coli" sheetId="1" r:id="rId1"/>
    <sheet name="E. coli corr" sheetId="3" r:id="rId2"/>
    <sheet name="Pae " sheetId="2" r:id="rId3"/>
    <sheet name="Pae corr" sheetId="4" r:id="rId4"/>
  </sheets>
  <definedNames>
    <definedName name="e.coli" localSheetId="1">'E. coli corr'!$A$1:$J$282</definedName>
  </definedNames>
  <calcPr calcId="140000" concurrentCalc="0"/>
  <extLst>
    <ext xmlns:mx="http://schemas.microsoft.com/office/mac/excel/2008/main" uri="{7523E5D3-25F3-A5E0-1632-64F254C22452}">
      <mx:ArchID Flags="2"/>
    </ext>
  </extLst>
</workbook>
</file>

<file path=xl/calcChain.xml><?xml version="1.0" encoding="utf-8"?>
<calcChain xmlns="http://schemas.openxmlformats.org/spreadsheetml/2006/main">
  <c r="M10" i="3" l="1"/>
  <c r="M11" i="3"/>
  <c r="M12" i="3"/>
  <c r="M13" i="3"/>
  <c r="M14" i="3"/>
  <c r="M15" i="3"/>
  <c r="M16" i="3"/>
  <c r="M17" i="3"/>
  <c r="M18" i="3"/>
  <c r="M19" i="3"/>
  <c r="S10" i="4"/>
  <c r="S11" i="4"/>
  <c r="S12" i="4"/>
  <c r="S13" i="4"/>
  <c r="S14" i="4"/>
  <c r="S15" i="4"/>
  <c r="S16" i="4"/>
  <c r="S17" i="4"/>
  <c r="S18" i="4"/>
  <c r="S19" i="4"/>
  <c r="O2" i="2"/>
  <c r="O3" i="2"/>
  <c r="O4" i="2"/>
  <c r="O5" i="2"/>
  <c r="O6" i="2"/>
  <c r="O7" i="2"/>
  <c r="O8" i="2"/>
  <c r="O9" i="2"/>
  <c r="O10" i="2"/>
  <c r="P10" i="2"/>
  <c r="M10" i="2"/>
  <c r="L10" i="2"/>
  <c r="K10" i="2"/>
  <c r="I10" i="2"/>
  <c r="H10" i="2"/>
  <c r="P8" i="2"/>
  <c r="L8" i="2"/>
  <c r="K8" i="2"/>
  <c r="I8" i="2"/>
  <c r="H8" i="2"/>
  <c r="P6" i="2"/>
  <c r="L6" i="2"/>
  <c r="K6" i="2"/>
  <c r="I6" i="2"/>
  <c r="H6" i="2"/>
  <c r="P7" i="2"/>
  <c r="L7" i="2"/>
  <c r="K7" i="2"/>
  <c r="I7" i="2"/>
  <c r="H7" i="2"/>
  <c r="P9" i="2"/>
  <c r="L9" i="2"/>
  <c r="K9" i="2"/>
  <c r="I9" i="2"/>
  <c r="H9" i="2"/>
  <c r="P5" i="2"/>
  <c r="L5" i="2"/>
  <c r="K5" i="2"/>
  <c r="I5" i="2"/>
  <c r="H5" i="2"/>
  <c r="P2" i="2"/>
  <c r="L2" i="2"/>
  <c r="K2" i="2"/>
  <c r="I2" i="2"/>
  <c r="H2" i="2"/>
  <c r="P4" i="2"/>
  <c r="L4" i="2"/>
  <c r="K4" i="2"/>
  <c r="I4" i="2"/>
  <c r="H4" i="2"/>
  <c r="P3" i="2"/>
  <c r="L3" i="2"/>
  <c r="K3" i="2"/>
  <c r="I3" i="2"/>
  <c r="H3" i="2"/>
  <c r="J16" i="1"/>
  <c r="I16" i="1"/>
  <c r="H16" i="1"/>
  <c r="G16" i="1"/>
  <c r="F16" i="1"/>
  <c r="J13" i="1"/>
  <c r="H13" i="1"/>
  <c r="G13" i="1"/>
  <c r="F13" i="1"/>
  <c r="J19" i="1"/>
  <c r="I19" i="1"/>
  <c r="H19" i="1"/>
  <c r="G19" i="1"/>
  <c r="F19" i="1"/>
  <c r="J20" i="1"/>
  <c r="I20" i="1"/>
  <c r="H20" i="1"/>
  <c r="G20" i="1"/>
  <c r="F20" i="1"/>
  <c r="J18" i="1"/>
  <c r="I18" i="1"/>
  <c r="H18" i="1"/>
  <c r="G18" i="1"/>
  <c r="F18" i="1"/>
  <c r="J21" i="1"/>
  <c r="I21" i="1"/>
  <c r="H21" i="1"/>
  <c r="G21" i="1"/>
  <c r="F21" i="1"/>
  <c r="J17" i="1"/>
  <c r="J15" i="1"/>
  <c r="J14" i="1"/>
  <c r="J12" i="1"/>
  <c r="J2" i="1"/>
  <c r="I2" i="1"/>
  <c r="H2" i="1"/>
  <c r="G2" i="1"/>
  <c r="F2" i="1"/>
  <c r="J11" i="1"/>
  <c r="H11" i="1"/>
  <c r="G11" i="1"/>
  <c r="F11" i="1"/>
  <c r="J8" i="1"/>
  <c r="I8" i="1"/>
  <c r="H8" i="1"/>
  <c r="G8" i="1"/>
  <c r="F8" i="1"/>
  <c r="J9" i="1"/>
  <c r="I9" i="1"/>
  <c r="H9" i="1"/>
  <c r="G9" i="1"/>
  <c r="F9" i="1"/>
  <c r="J10" i="1"/>
  <c r="I10" i="1"/>
  <c r="H10" i="1"/>
  <c r="G10" i="1"/>
  <c r="F10" i="1"/>
  <c r="J7" i="1"/>
  <c r="I7" i="1"/>
  <c r="H7" i="1"/>
  <c r="G7" i="1"/>
  <c r="F7" i="1"/>
  <c r="J5" i="1"/>
  <c r="I5" i="1"/>
  <c r="H5" i="1"/>
  <c r="G5" i="1"/>
  <c r="F5" i="1"/>
  <c r="J3" i="1"/>
  <c r="J6" i="1"/>
  <c r="J4" i="1"/>
</calcChain>
</file>

<file path=xl/comments1.xml><?xml version="1.0" encoding="utf-8"?>
<comments xmlns="http://schemas.openxmlformats.org/spreadsheetml/2006/main">
  <authors>
    <author>Sarah Cooper</author>
  </authors>
  <commentList>
    <comment ref="B1" authorId="0">
      <text>
        <r>
          <rPr>
            <b/>
            <sz val="9"/>
            <color indexed="81"/>
            <rFont val="Calibri"/>
            <family val="2"/>
          </rPr>
          <t>Wild type</t>
        </r>
      </text>
    </comment>
    <comment ref="C1" authorId="0">
      <text>
        <r>
          <rPr>
            <b/>
            <sz val="9"/>
            <color indexed="81"/>
            <rFont val="Calibri"/>
            <family val="2"/>
          </rPr>
          <t>Hyperpornated OM</t>
        </r>
      </text>
    </comment>
    <comment ref="D1" authorId="0">
      <text>
        <r>
          <rPr>
            <b/>
            <sz val="9"/>
            <color indexed="81"/>
            <rFont val="Calibri"/>
            <family val="2"/>
          </rPr>
          <t>TolC Knockout</t>
        </r>
      </text>
    </comment>
    <comment ref="E1" authorId="0">
      <text>
        <r>
          <rPr>
            <b/>
            <sz val="9"/>
            <color indexed="81"/>
            <rFont val="Calibri"/>
            <family val="2"/>
          </rPr>
          <t>Hyperporinated TolC knockout</t>
        </r>
        <r>
          <rPr>
            <sz val="9"/>
            <color indexed="81"/>
            <rFont val="Calibri"/>
            <family val="2"/>
          </rPr>
          <t xml:space="preserve">
</t>
        </r>
      </text>
    </comment>
    <comment ref="A2" authorId="0">
      <text>
        <r>
          <rPr>
            <b/>
            <sz val="9"/>
            <color indexed="81"/>
            <rFont val="Calibri"/>
            <family val="2"/>
          </rPr>
          <t>sum of atomic polarizabilities</t>
        </r>
        <r>
          <rPr>
            <sz val="9"/>
            <color indexed="81"/>
            <rFont val="Calibri"/>
            <family val="2"/>
          </rPr>
          <t xml:space="preserve">
</t>
        </r>
        <r>
          <rPr>
            <b/>
            <sz val="9"/>
            <color indexed="81"/>
            <rFont val="Calibri"/>
            <family val="2"/>
          </rPr>
          <t>(Polarizabilities taken from CRC Handbook of Chemistry and Physics. CRC Press (1994))</t>
        </r>
      </text>
    </comment>
    <comment ref="G2" authorId="0">
      <text>
        <r>
          <rPr>
            <b/>
            <sz val="9"/>
            <color indexed="81"/>
            <rFont val="Calibri"/>
            <family val="2"/>
          </rPr>
          <t>Sarah Cooper:</t>
        </r>
        <r>
          <rPr>
            <sz val="9"/>
            <color indexed="81"/>
            <rFont val="Calibri"/>
            <family val="2"/>
          </rPr>
          <t xml:space="preserve">
</t>
        </r>
      </text>
    </comment>
    <comment ref="A3" authorId="0">
      <text>
        <r>
          <rPr>
            <b/>
            <sz val="9"/>
            <color indexed="81"/>
            <rFont val="Calibri"/>
            <family val="2"/>
          </rPr>
          <t>Astex fragment-like test</t>
        </r>
        <r>
          <rPr>
            <sz val="9"/>
            <color indexed="81"/>
            <rFont val="Calibri"/>
            <family val="2"/>
          </rPr>
          <t xml:space="preserve">
</t>
        </r>
      </text>
    </comment>
    <comment ref="A4" authorId="0">
      <text>
        <r>
          <rPr>
            <b/>
            <sz val="9"/>
            <color indexed="81"/>
            <rFont val="Calibri"/>
            <family val="2"/>
          </rPr>
          <t>Astex fragment-like test (extended)</t>
        </r>
      </text>
    </comment>
    <comment ref="A5" authorId="0">
      <text>
        <r>
          <rPr>
            <b/>
            <sz val="9"/>
            <color indexed="81"/>
            <rFont val="Calibri"/>
            <family val="2"/>
          </rPr>
          <t>Astex fragment-like violation count</t>
        </r>
      </text>
    </comment>
    <comment ref="A6" authorId="0">
      <text>
        <r>
          <rPr>
            <b/>
            <sz val="9"/>
            <color indexed="81"/>
            <rFont val="Calibri"/>
            <family val="2"/>
          </rPr>
          <t>Astex fragment-like violation count (extended)</t>
        </r>
      </text>
    </comment>
    <comment ref="A7" authorId="0">
      <text>
        <r>
          <rPr>
            <b/>
            <sz val="9"/>
            <color indexed="81"/>
            <rFont val="Calibri"/>
            <family val="2"/>
          </rPr>
          <t>Number of H-bond acceptor atoms (not counting acidic atoms, counting atoms that are both donors and acceptors such as -OH)</t>
        </r>
      </text>
    </comment>
    <comment ref="G7" authorId="0">
      <text>
        <r>
          <rPr>
            <b/>
            <sz val="9"/>
            <color indexed="81"/>
            <rFont val="Calibri"/>
            <family val="2"/>
          </rPr>
          <t>Sarah Cooper:</t>
        </r>
        <r>
          <rPr>
            <sz val="9"/>
            <color indexed="81"/>
            <rFont val="Calibri"/>
            <family val="2"/>
          </rPr>
          <t xml:space="preserve">
</t>
        </r>
      </text>
    </comment>
    <comment ref="A8" authorId="0">
      <text>
        <r>
          <rPr>
            <b/>
            <sz val="9"/>
            <color indexed="81"/>
            <rFont val="Calibri"/>
            <family val="2"/>
          </rPr>
          <t>Number of acidic atoms</t>
        </r>
      </text>
    </comment>
    <comment ref="A9" authorId="0">
      <text>
        <r>
          <rPr>
            <b/>
            <sz val="9"/>
            <color indexed="81"/>
            <rFont val="Calibri"/>
            <family val="2"/>
          </rPr>
          <t>Number of aromatic atoms</t>
        </r>
        <r>
          <rPr>
            <sz val="9"/>
            <color indexed="81"/>
            <rFont val="Calibri"/>
            <family val="2"/>
          </rPr>
          <t xml:space="preserve">
</t>
        </r>
      </text>
    </comment>
    <comment ref="A10" authorId="0">
      <text>
        <r>
          <rPr>
            <b/>
            <sz val="9"/>
            <color indexed="81"/>
            <rFont val="Calibri"/>
            <family val="2"/>
          </rPr>
          <t>Number of basic atoms</t>
        </r>
      </text>
    </comment>
    <comment ref="A11" authorId="0">
      <text>
        <r>
          <rPr>
            <b/>
            <sz val="9"/>
            <color indexed="81"/>
            <rFont val="Calibri"/>
            <family val="2"/>
          </rPr>
          <t>Number of atoms including implicit hydrogens (sum of (1 + hi) over all non-trivial atoms i)</t>
        </r>
      </text>
    </comment>
    <comment ref="G11" authorId="0">
      <text>
        <r>
          <rPr>
            <b/>
            <sz val="9"/>
            <color indexed="81"/>
            <rFont val="Calibri"/>
            <family val="2"/>
          </rPr>
          <t>Sarah Cooper:</t>
        </r>
        <r>
          <rPr>
            <sz val="9"/>
            <color indexed="81"/>
            <rFont val="Calibri"/>
            <family val="2"/>
          </rPr>
          <t xml:space="preserve">
</t>
        </r>
      </text>
    </comment>
    <comment ref="A12" authorId="0">
      <text>
        <r>
          <rPr>
            <b/>
            <sz val="9"/>
            <color indexed="81"/>
            <rFont val="Calibri"/>
            <family val="2"/>
          </rPr>
          <t>Number of H-bond donor atoms not counting atoms that are donors and acceptors such as -OH</t>
        </r>
        <r>
          <rPr>
            <sz val="9"/>
            <color indexed="81"/>
            <rFont val="Calibri"/>
            <family val="2"/>
          </rPr>
          <t xml:space="preserve">
</t>
        </r>
      </text>
    </comment>
    <comment ref="A13" authorId="0">
      <text>
        <r>
          <rPr>
            <b/>
            <sz val="9"/>
            <color indexed="81"/>
            <rFont val="Calibri"/>
            <family val="2"/>
          </rPr>
          <t>Number of H-bond donor + acceptor atoms</t>
        </r>
        <r>
          <rPr>
            <sz val="9"/>
            <color indexed="81"/>
            <rFont val="Calibri"/>
            <family val="2"/>
          </rPr>
          <t xml:space="preserve">
</t>
        </r>
      </text>
    </comment>
    <comment ref="G13" authorId="0">
      <text>
        <r>
          <rPr>
            <b/>
            <sz val="9"/>
            <color indexed="81"/>
            <rFont val="Calibri"/>
            <family val="2"/>
          </rPr>
          <t>Sarah Cooper:</t>
        </r>
        <r>
          <rPr>
            <sz val="9"/>
            <color indexed="81"/>
            <rFont val="Calibri"/>
            <family val="2"/>
          </rPr>
          <t xml:space="preserve">
</t>
        </r>
      </text>
    </comment>
    <comment ref="A14" authorId="0">
      <text>
        <r>
          <rPr>
            <b/>
            <sz val="9"/>
            <color indexed="81"/>
            <rFont val="Calibri"/>
            <family val="2"/>
          </rPr>
          <t>Number of heavy atoms  (#{Zi | Zi &gt; 1})</t>
        </r>
      </text>
    </comment>
    <comment ref="G14" authorId="0">
      <text>
        <r>
          <rPr>
            <b/>
            <sz val="9"/>
            <color indexed="81"/>
            <rFont val="Calibri"/>
            <family val="2"/>
          </rPr>
          <t>Sarah Cooper:</t>
        </r>
        <r>
          <rPr>
            <sz val="9"/>
            <color indexed="81"/>
            <rFont val="Calibri"/>
            <family val="2"/>
          </rPr>
          <t xml:space="preserve">
</t>
        </r>
      </text>
    </comment>
    <comment ref="A15" authorId="0">
      <text>
        <r>
          <rPr>
            <b/>
            <sz val="9"/>
            <color indexed="81"/>
            <rFont val="Calibri"/>
            <family val="2"/>
          </rPr>
          <t>Number of hydrophobic atoms</t>
        </r>
        <r>
          <rPr>
            <sz val="9"/>
            <color indexed="81"/>
            <rFont val="Calibri"/>
            <family val="2"/>
          </rPr>
          <t xml:space="preserve">
</t>
        </r>
      </text>
    </comment>
    <comment ref="G15" authorId="0">
      <text>
        <r>
          <rPr>
            <b/>
            <sz val="9"/>
            <color indexed="81"/>
            <rFont val="Calibri"/>
            <family val="2"/>
          </rPr>
          <t>Sarah Cooper:</t>
        </r>
        <r>
          <rPr>
            <sz val="9"/>
            <color indexed="81"/>
            <rFont val="Calibri"/>
            <family val="2"/>
          </rPr>
          <t xml:space="preserve">
</t>
        </r>
      </text>
    </comment>
    <comment ref="I15" authorId="0">
      <text>
        <r>
          <rPr>
            <b/>
            <sz val="9"/>
            <color indexed="81"/>
            <rFont val="Calibri"/>
            <family val="2"/>
          </rPr>
          <t>Sarah Cooper:</t>
        </r>
        <r>
          <rPr>
            <sz val="9"/>
            <color indexed="81"/>
            <rFont val="Calibri"/>
            <family val="2"/>
          </rPr>
          <t xml:space="preserve">
</t>
        </r>
      </text>
    </comment>
    <comment ref="A16" authorId="0">
      <text>
        <r>
          <rPr>
            <b/>
            <sz val="9"/>
            <color indexed="81"/>
            <rFont val="Calibri"/>
            <family val="2"/>
          </rPr>
          <t xml:space="preserve">Atom infomration content (total)
a_ICM * n where n is the sum of all ni (the number of occurences of  atomic number I in the molecule) </t>
        </r>
      </text>
    </comment>
    <comment ref="G16" authorId="0">
      <text>
        <r>
          <rPr>
            <b/>
            <sz val="9"/>
            <color indexed="81"/>
            <rFont val="Calibri"/>
            <family val="2"/>
          </rPr>
          <t>Sarah Cooper:</t>
        </r>
        <r>
          <rPr>
            <sz val="9"/>
            <color indexed="81"/>
            <rFont val="Calibri"/>
            <family val="2"/>
          </rPr>
          <t xml:space="preserve">
</t>
        </r>
      </text>
    </comment>
    <comment ref="A17" authorId="0">
      <text>
        <r>
          <rPr>
            <b/>
            <sz val="9"/>
            <color indexed="81"/>
            <rFont val="Calibri"/>
            <family val="2"/>
          </rPr>
          <t>Atom information content (mean)</t>
        </r>
      </text>
    </comment>
    <comment ref="A18" authorId="0">
      <text>
        <r>
          <rPr>
            <b/>
            <sz val="9"/>
            <color indexed="81"/>
            <rFont val="Calibri"/>
            <family val="2"/>
          </rPr>
          <t>Number of carbon atoms</t>
        </r>
        <r>
          <rPr>
            <sz val="9"/>
            <color indexed="81"/>
            <rFont val="Calibri"/>
            <family val="2"/>
          </rPr>
          <t xml:space="preserve">
</t>
        </r>
        <r>
          <rPr>
            <b/>
            <sz val="9"/>
            <color indexed="81"/>
            <rFont val="Calibri"/>
            <family val="2"/>
          </rPr>
          <t>(#{Zi | Zi = 6})</t>
        </r>
      </text>
    </comment>
    <comment ref="G18" authorId="0">
      <text>
        <r>
          <rPr>
            <b/>
            <sz val="9"/>
            <color indexed="81"/>
            <rFont val="Calibri"/>
            <family val="2"/>
          </rPr>
          <t>Sarah Cooper:</t>
        </r>
        <r>
          <rPr>
            <sz val="9"/>
            <color indexed="81"/>
            <rFont val="Calibri"/>
            <family val="2"/>
          </rPr>
          <t xml:space="preserve">
</t>
        </r>
      </text>
    </comment>
    <comment ref="A19" authorId="0">
      <text>
        <r>
          <rPr>
            <b/>
            <sz val="9"/>
            <color indexed="81"/>
            <rFont val="Calibri"/>
            <family val="2"/>
          </rPr>
          <t>Number of fluorine atoms</t>
        </r>
        <r>
          <rPr>
            <sz val="9"/>
            <color indexed="81"/>
            <rFont val="Calibri"/>
            <family val="2"/>
          </rPr>
          <t xml:space="preserve">
</t>
        </r>
      </text>
    </comment>
    <comment ref="A20" authorId="0">
      <text>
        <r>
          <rPr>
            <b/>
            <sz val="9"/>
            <color indexed="81"/>
            <rFont val="Calibri"/>
            <family val="2"/>
          </rPr>
          <t>Number of hydrogen atoms  including implicit  hydrogens (sum of  hi over all non-trivial atoms I plus the number of non-trivial hydrogen atoms)</t>
        </r>
      </text>
    </comment>
    <comment ref="G20" authorId="0">
      <text>
        <r>
          <rPr>
            <b/>
            <sz val="9"/>
            <color indexed="81"/>
            <rFont val="Calibri"/>
            <family val="2"/>
          </rPr>
          <t>Sarah Cooper:</t>
        </r>
        <r>
          <rPr>
            <sz val="9"/>
            <color indexed="81"/>
            <rFont val="Calibri"/>
            <family val="2"/>
          </rPr>
          <t xml:space="preserve">
</t>
        </r>
      </text>
    </comment>
    <comment ref="A21" authorId="0">
      <text>
        <r>
          <rPr>
            <b/>
            <sz val="9"/>
            <color indexed="81"/>
            <rFont val="Calibri"/>
            <family val="2"/>
          </rPr>
          <t>Number of nitrogen atoms</t>
        </r>
      </text>
    </comment>
    <comment ref="A22" authorId="0">
      <text>
        <r>
          <rPr>
            <b/>
            <sz val="9"/>
            <color indexed="81"/>
            <rFont val="Calibri"/>
            <family val="2"/>
          </rPr>
          <t>Number of oxygen atoms
#{Zi | Zi = 8}</t>
        </r>
      </text>
    </comment>
    <comment ref="G22" authorId="0">
      <text>
        <r>
          <rPr>
            <b/>
            <sz val="9"/>
            <color indexed="81"/>
            <rFont val="Calibri"/>
            <family val="2"/>
          </rPr>
          <t>Sarah Cooper:</t>
        </r>
        <r>
          <rPr>
            <sz val="9"/>
            <color indexed="81"/>
            <rFont val="Calibri"/>
            <family val="2"/>
          </rPr>
          <t xml:space="preserve">
</t>
        </r>
      </text>
    </comment>
    <comment ref="A23" authorId="0">
      <text>
        <r>
          <rPr>
            <b/>
            <sz val="9"/>
            <color indexed="81"/>
            <rFont val="Calibri"/>
            <family val="2"/>
          </rPr>
          <t>Number of sulfur atoms</t>
        </r>
        <r>
          <rPr>
            <sz val="9"/>
            <color indexed="81"/>
            <rFont val="Calibri"/>
            <family val="2"/>
          </rPr>
          <t xml:space="preserve">
</t>
        </r>
      </text>
    </comment>
    <comment ref="A24" authorId="0">
      <text>
        <r>
          <rPr>
            <b/>
            <sz val="9"/>
            <color indexed="81"/>
            <rFont val="Calibri"/>
            <family val="2"/>
          </rPr>
          <t>Balaban averaged distance sum connectivity</t>
        </r>
        <r>
          <rPr>
            <sz val="9"/>
            <color indexed="81"/>
            <rFont val="Calibri"/>
            <family val="2"/>
          </rPr>
          <t xml:space="preserve">
</t>
        </r>
      </text>
    </comment>
    <comment ref="A25" authorId="0">
      <text>
        <r>
          <rPr>
            <b/>
            <sz val="9"/>
            <color indexed="81"/>
            <rFont val="Calibri"/>
            <family val="2"/>
          </rPr>
          <t>PEOE charge BCUT (0/3)</t>
        </r>
        <r>
          <rPr>
            <sz val="9"/>
            <color indexed="81"/>
            <rFont val="Calibri"/>
            <family val="2"/>
          </rPr>
          <t xml:space="preserve">
</t>
        </r>
      </text>
    </comment>
    <comment ref="A26" authorId="0">
      <text>
        <r>
          <rPr>
            <b/>
            <sz val="9"/>
            <color indexed="81"/>
            <rFont val="Calibri"/>
            <family val="2"/>
          </rPr>
          <t xml:space="preserve">The BCUT descriptors (Pearlman, R.S., Smith, K.M.; Novel Software Tools for Chemical Diversity; Persp. Drug. Disc. Des. 9/10/11 (1998) 339–353.) are calculated from the eigenvalues of a modified adjacency matrix. Each ij entry of the adjacency matrix takes the value 1/sqrt(bij) where bij is the formal bond order between bonded atoms i and j. The diagonal takes the value of the partial electronegativity equalization
method (PEOE) partial charges. The resulting eigenvalues are sorted and the smallest, 1/3-ile, 2/3-ile and largest eigenvalues are reported. </t>
        </r>
      </text>
    </comment>
    <comment ref="A27" authorId="0">
      <text>
        <r>
          <rPr>
            <b/>
            <sz val="9"/>
            <color indexed="81"/>
            <rFont val="Calibri"/>
            <family val="2"/>
          </rPr>
          <t>PEOE charge BCUT (2/3)</t>
        </r>
      </text>
    </comment>
    <comment ref="A28" authorId="0">
      <text>
        <r>
          <rPr>
            <b/>
            <sz val="9"/>
            <color indexed="81"/>
            <rFont val="Calibri"/>
            <family val="2"/>
          </rPr>
          <t>PEOE charge BCUT (3/3)</t>
        </r>
      </text>
    </comment>
    <comment ref="A29" authorId="0">
      <text>
        <r>
          <rPr>
            <b/>
            <sz val="9"/>
            <color indexed="81"/>
            <rFont val="Calibri"/>
            <family val="2"/>
          </rPr>
          <t>LogP BCUT (0/3)</t>
        </r>
      </text>
    </comment>
    <comment ref="A30" authorId="0">
      <text>
        <r>
          <rPr>
            <b/>
            <sz val="9"/>
            <color indexed="81"/>
            <rFont val="Calibri"/>
            <family val="2"/>
          </rPr>
          <t>LogP BCUT (1/3)
(using the Wildman and Crippen SlogP method)</t>
        </r>
      </text>
    </comment>
    <comment ref="A31" authorId="0">
      <text>
        <r>
          <rPr>
            <b/>
            <sz val="9"/>
            <color indexed="81"/>
            <rFont val="Calibri"/>
            <family val="2"/>
          </rPr>
          <t>LogP BCUT (2/3)</t>
        </r>
      </text>
    </comment>
    <comment ref="A32" authorId="0">
      <text>
        <r>
          <rPr>
            <b/>
            <sz val="9"/>
            <color indexed="81"/>
            <rFont val="Calibri"/>
            <family val="2"/>
          </rPr>
          <t>LogP BCUT (3/3)</t>
        </r>
      </text>
    </comment>
    <comment ref="A33" authorId="0">
      <text>
        <r>
          <rPr>
            <b/>
            <sz val="9"/>
            <color indexed="81"/>
            <rFont val="Calibri"/>
            <family val="2"/>
          </rPr>
          <t>Molar refractivity BCUT (0/3)</t>
        </r>
      </text>
    </comment>
    <comment ref="A34" authorId="0">
      <text>
        <r>
          <rPr>
            <b/>
            <sz val="9"/>
            <color indexed="81"/>
            <rFont val="Calibri"/>
            <family val="2"/>
          </rPr>
          <t>Molar refractivity BCUT (1/3)</t>
        </r>
      </text>
    </comment>
    <comment ref="A35" authorId="0">
      <text>
        <r>
          <rPr>
            <b/>
            <sz val="9"/>
            <color indexed="81"/>
            <rFont val="Calibri"/>
            <family val="2"/>
          </rPr>
          <t>Molar refractivity BCUT (2/3)</t>
        </r>
      </text>
    </comment>
    <comment ref="A36" authorId="0">
      <text>
        <r>
          <rPr>
            <b/>
            <sz val="9"/>
            <color indexed="81"/>
            <rFont val="Calibri"/>
            <family val="2"/>
          </rPr>
          <t>Molar refractivity BCUT (3/3)</t>
        </r>
      </text>
    </comment>
    <comment ref="A37" authorId="0">
      <text>
        <r>
          <rPr>
            <b/>
            <sz val="9"/>
            <color indexed="81"/>
            <rFont val="Calibri"/>
            <family val="2"/>
          </rPr>
          <t>Sum of the absolute value of the distance bewtween atomic polarizibilities of all bonded atoms including implicit hydrogens (polarizabilities from CRC Handbook of Chemistry and Physics. CRC Press (1994).)</t>
        </r>
      </text>
    </comment>
    <comment ref="G37" authorId="0">
      <text>
        <r>
          <rPr>
            <b/>
            <sz val="9"/>
            <color indexed="81"/>
            <rFont val="Calibri"/>
            <family val="2"/>
          </rPr>
          <t>Sarah Cooper:</t>
        </r>
        <r>
          <rPr>
            <sz val="9"/>
            <color indexed="81"/>
            <rFont val="Calibri"/>
            <family val="2"/>
          </rPr>
          <t xml:space="preserve">
</t>
        </r>
      </text>
    </comment>
    <comment ref="A38" authorId="0">
      <text>
        <r>
          <rPr>
            <b/>
            <sz val="9"/>
            <color indexed="81"/>
            <rFont val="Calibri"/>
            <family val="2"/>
          </rPr>
          <t>Number of rotatable single bonds</t>
        </r>
      </text>
    </comment>
    <comment ref="A39" authorId="0">
      <text>
        <r>
          <rPr>
            <b/>
            <sz val="9"/>
            <color indexed="81"/>
            <rFont val="Calibri"/>
            <family val="2"/>
          </rPr>
          <t>Fraction of rotatable single bonds</t>
        </r>
      </text>
    </comment>
    <comment ref="A40" authorId="0">
      <text>
        <r>
          <rPr>
            <b/>
            <sz val="9"/>
            <color indexed="81"/>
            <rFont val="Calibri"/>
            <family val="2"/>
          </rPr>
          <t>Number of aromatic bonds</t>
        </r>
      </text>
    </comment>
    <comment ref="A41" authorId="0">
      <text>
        <r>
          <rPr>
            <b/>
            <sz val="9"/>
            <color indexed="81"/>
            <rFont val="Calibri"/>
            <family val="2"/>
          </rPr>
          <t>Number of bonds (including implicit hydrogens). This is calculated as the sum of (di/2 + hi) over all non-trivial atoms i</t>
        </r>
      </text>
    </comment>
    <comment ref="G41" authorId="0">
      <text>
        <r>
          <rPr>
            <sz val="12"/>
            <color theme="1"/>
            <rFont val="Calibri"/>
            <family val="2"/>
            <scheme val="minor"/>
          </rPr>
          <t>Sarah Cooper:</t>
        </r>
        <r>
          <rPr>
            <sz val="9"/>
            <color indexed="81"/>
            <rFont val="Calibri"/>
            <family val="2"/>
          </rPr>
          <t xml:space="preserve">
</t>
        </r>
      </text>
    </comment>
    <comment ref="A42" authorId="0">
      <text>
        <r>
          <rPr>
            <b/>
            <sz val="9"/>
            <color indexed="81"/>
            <rFont val="Calibri"/>
            <family val="2"/>
          </rPr>
          <t>Number of double bonds</t>
        </r>
        <r>
          <rPr>
            <sz val="9"/>
            <color indexed="81"/>
            <rFont val="Calibri"/>
            <family val="2"/>
          </rPr>
          <t xml:space="preserve">
</t>
        </r>
      </text>
    </comment>
    <comment ref="A43" authorId="0">
      <text>
        <r>
          <rPr>
            <b/>
            <sz val="9"/>
            <color indexed="81"/>
            <rFont val="Calibri"/>
            <family val="2"/>
          </rPr>
          <t>Number of heavy-heavy bonds</t>
        </r>
      </text>
    </comment>
    <comment ref="G43" authorId="0">
      <text>
        <r>
          <rPr>
            <b/>
            <sz val="9"/>
            <color indexed="81"/>
            <rFont val="Calibri"/>
            <family val="2"/>
          </rPr>
          <t>Sarah Cooper:</t>
        </r>
        <r>
          <rPr>
            <sz val="9"/>
            <color indexed="81"/>
            <rFont val="Calibri"/>
            <family val="2"/>
          </rPr>
          <t xml:space="preserve">
</t>
        </r>
      </text>
    </comment>
    <comment ref="A44" authorId="0">
      <text>
        <r>
          <rPr>
            <b/>
            <sz val="9"/>
            <color indexed="81"/>
            <rFont val="Calibri"/>
            <family val="2"/>
          </rPr>
          <t>Maximum single-bond chain length</t>
        </r>
      </text>
    </comment>
    <comment ref="A45" authorId="0">
      <text>
        <r>
          <rPr>
            <b/>
            <sz val="9"/>
            <color indexed="81"/>
            <rFont val="Calibri"/>
            <family val="2"/>
          </rPr>
          <t>Number of rotatable bonds</t>
        </r>
      </text>
    </comment>
    <comment ref="A46" authorId="0">
      <text>
        <r>
          <rPr>
            <b/>
            <sz val="9"/>
            <color indexed="81"/>
            <rFont val="Calibri"/>
            <family val="2"/>
          </rPr>
          <t>Fraction of rotatable bonds</t>
        </r>
      </text>
    </comment>
    <comment ref="A47" authorId="0">
      <text>
        <r>
          <rPr>
            <b/>
            <sz val="9"/>
            <color indexed="81"/>
            <rFont val="Calibri"/>
            <family val="2"/>
          </rPr>
          <t>Number of single bonds including implicit hydrogens (aromatic bonds not considered to be single bonds)</t>
        </r>
      </text>
    </comment>
    <comment ref="G47" authorId="0">
      <text>
        <r>
          <rPr>
            <b/>
            <sz val="9"/>
            <color indexed="81"/>
            <rFont val="Calibri"/>
            <family val="2"/>
          </rPr>
          <t>Sarah Cooper:</t>
        </r>
        <r>
          <rPr>
            <sz val="9"/>
            <color indexed="81"/>
            <rFont val="Calibri"/>
            <family val="2"/>
          </rPr>
          <t xml:space="preserve">
</t>
        </r>
      </text>
    </comment>
    <comment ref="A48" authorId="0">
      <text>
        <r>
          <rPr>
            <b/>
            <sz val="9"/>
            <color indexed="81"/>
            <rFont val="Calibri"/>
            <family val="2"/>
          </rPr>
          <t xml:space="preserve"> Atomic connectivity index (order 0) from [Hall 1991] and [Hall 1997]. This is calculated as the sum of 1/sqrt(di) over all heavy atoms i with di &gt; 0 (d is heavy degree of an atom aka number of heavy atoms it is bonded to)</t>
        </r>
      </text>
    </comment>
    <comment ref="G48" authorId="0">
      <text>
        <r>
          <rPr>
            <b/>
            <sz val="9"/>
            <color indexed="81"/>
            <rFont val="Calibri"/>
            <family val="2"/>
          </rPr>
          <t>Sarah Cooper:</t>
        </r>
        <r>
          <rPr>
            <sz val="9"/>
            <color indexed="81"/>
            <rFont val="Calibri"/>
            <family val="2"/>
          </rPr>
          <t xml:space="preserve">
</t>
        </r>
      </text>
    </comment>
    <comment ref="A49" authorId="0">
      <text>
        <r>
          <rPr>
            <b/>
            <sz val="9"/>
            <color indexed="81"/>
            <rFont val="Calibri"/>
            <family val="2"/>
          </rPr>
          <t xml:space="preserve"> Atomic valence connectivity index (order 0) from [Hall 1991] and [Hall 1997]. This is calculated as the sum of 1/sqrt(vi) over all heavy atoms i with vi &gt; 0 (For a heavy atom i let vi = (pi - hi ) / (Zi  - pi  - 1) where pi is the number of s and p valence electrons of atom i)</t>
        </r>
      </text>
    </comment>
    <comment ref="G49" authorId="0">
      <text>
        <r>
          <rPr>
            <b/>
            <sz val="9"/>
            <color indexed="81"/>
            <rFont val="Calibri"/>
            <family val="2"/>
          </rPr>
          <t>Sarah Cooper:</t>
        </r>
        <r>
          <rPr>
            <sz val="9"/>
            <color indexed="81"/>
            <rFont val="Calibri"/>
            <family val="2"/>
          </rPr>
          <t xml:space="preserve">
</t>
        </r>
      </text>
    </comment>
    <comment ref="A50" authorId="0">
      <text>
        <r>
          <rPr>
            <b/>
            <sz val="9"/>
            <color indexed="81"/>
            <rFont val="Calibri"/>
            <family val="2"/>
          </rPr>
          <t xml:space="preserve"> Carbon valence connectivity index (order 0). This is calculated as the sum of 1/sqrt(vi) over all carbon atoms i with vi &gt; 0 (For a heavy atom i let vi = (pi - hi ) / (Zi  - pi  - 1) where pi is the number of s and p valence electrons of atom I and h is the hydrogens that should be attached to an atom)</t>
        </r>
      </text>
    </comment>
    <comment ref="G50" authorId="0">
      <text>
        <r>
          <rPr>
            <b/>
            <sz val="9"/>
            <color indexed="81"/>
            <rFont val="Calibri"/>
            <family val="2"/>
          </rPr>
          <t>Sarah Cooper:</t>
        </r>
        <r>
          <rPr>
            <sz val="9"/>
            <color indexed="81"/>
            <rFont val="Calibri"/>
            <family val="2"/>
          </rPr>
          <t xml:space="preserve">
</t>
        </r>
      </text>
    </comment>
    <comment ref="A51" authorId="0">
      <text>
        <r>
          <rPr>
            <b/>
            <sz val="9"/>
            <color indexed="81"/>
            <rFont val="Calibri"/>
            <family val="2"/>
          </rPr>
          <t xml:space="preserve"> Carbon connectivity index (order 0). This is calculated as the sum of 1/sqrt(di) over all carbon atoms i with di &gt; 0  (d is heavy degree of an atom aka number of heavy atoms it is bonded to)</t>
        </r>
      </text>
    </comment>
    <comment ref="G51" authorId="0">
      <text>
        <r>
          <rPr>
            <b/>
            <sz val="9"/>
            <color indexed="81"/>
            <rFont val="Calibri"/>
            <family val="2"/>
          </rPr>
          <t>Sarah Cooper:</t>
        </r>
        <r>
          <rPr>
            <sz val="9"/>
            <color indexed="81"/>
            <rFont val="Calibri"/>
            <family val="2"/>
          </rPr>
          <t xml:space="preserve">
</t>
        </r>
      </text>
    </comment>
    <comment ref="A52" authorId="0">
      <text>
        <r>
          <rPr>
            <b/>
            <sz val="9"/>
            <color indexed="81"/>
            <rFont val="Calibri"/>
            <family val="2"/>
          </rPr>
          <t>Atomic connectivity index (order 1) from [Hall 1991] and [Hall 1997]. This is calculated as the sum of 1/sqrt(di*dj) over all bonds between heavy atoms i and j where i &lt; j  (d is heavy degree of an atom aka number of heavy atoms it is bonded to)</t>
        </r>
      </text>
    </comment>
    <comment ref="G52" authorId="0">
      <text>
        <r>
          <rPr>
            <b/>
            <sz val="9"/>
            <color indexed="81"/>
            <rFont val="Calibri"/>
            <family val="2"/>
          </rPr>
          <t>Sarah Cooper:</t>
        </r>
        <r>
          <rPr>
            <sz val="9"/>
            <color indexed="81"/>
            <rFont val="Calibri"/>
            <family val="2"/>
          </rPr>
          <t xml:space="preserve">
</t>
        </r>
      </text>
    </comment>
    <comment ref="A53" authorId="0">
      <text>
        <r>
          <rPr>
            <b/>
            <sz val="9"/>
            <color indexed="81"/>
            <rFont val="Calibri"/>
            <family val="2"/>
          </rPr>
          <t xml:space="preserve"> Atomic valence connectivity index (order 1) from [Hall 1991] and [Hall 1997]. This is calculated as the sum of 1/sqrt(vivj) over all bonds between heavy atoms i and j where i &lt; j (For a heavy atom i let vi = (pi - hi ) / (Zi  - pi  - 1) where pi is the number of s and p valence electrons of atom i)</t>
        </r>
      </text>
    </comment>
    <comment ref="G53" authorId="0">
      <text>
        <r>
          <rPr>
            <b/>
            <sz val="9"/>
            <color indexed="81"/>
            <rFont val="Calibri"/>
            <family val="2"/>
          </rPr>
          <t>Sarah Cooper:</t>
        </r>
        <r>
          <rPr>
            <sz val="9"/>
            <color indexed="81"/>
            <rFont val="Calibri"/>
            <family val="2"/>
          </rPr>
          <t xml:space="preserve">
</t>
        </r>
      </text>
    </comment>
    <comment ref="A54" authorId="0">
      <text>
        <r>
          <rPr>
            <b/>
            <sz val="9"/>
            <color indexed="81"/>
            <rFont val="Calibri"/>
            <family val="2"/>
          </rPr>
          <t>Carbon valence connectivity index (order 1). This is calculated as the sum of 1/sqrt(vivj) over all bonds between carbon atoms i and j where i &lt; j  (For a heavy atom i let vi = (pi - hi ) / (Zi  - pi  - 1) where pi is the number of s and p valence electrons of atom I and h is the hydrogens that should be attached to an atom)</t>
        </r>
      </text>
    </comment>
    <comment ref="G54" authorId="0">
      <text>
        <r>
          <rPr>
            <b/>
            <sz val="9"/>
            <color indexed="81"/>
            <rFont val="Calibri"/>
            <family val="2"/>
          </rPr>
          <t>Sarah Cooper:</t>
        </r>
        <r>
          <rPr>
            <sz val="9"/>
            <color indexed="81"/>
            <rFont val="Calibri"/>
            <family val="2"/>
          </rPr>
          <t xml:space="preserve">
</t>
        </r>
      </text>
    </comment>
    <comment ref="A55" authorId="0">
      <text>
        <r>
          <rPr>
            <b/>
            <sz val="9"/>
            <color indexed="81"/>
            <rFont val="Calibri"/>
            <family val="2"/>
          </rPr>
          <t>Carbon connectivity index (order 1). This is calculated as the sum of 1/sqrt(didj) over all bonds between carbon atoms i and j where i &lt; j (d is heavy degree of an atom aka number of heavy atoms it is bonded to)</t>
        </r>
      </text>
    </comment>
    <comment ref="G55" authorId="0">
      <text>
        <r>
          <rPr>
            <b/>
            <sz val="9"/>
            <color indexed="81"/>
            <rFont val="Calibri"/>
            <family val="2"/>
          </rPr>
          <t>Sarah Cooper:</t>
        </r>
        <r>
          <rPr>
            <sz val="9"/>
            <color indexed="81"/>
            <rFont val="Calibri"/>
            <family val="2"/>
          </rPr>
          <t xml:space="preserve">
</t>
        </r>
      </text>
    </comment>
    <comment ref="A56" authorId="0">
      <text>
        <r>
          <rPr>
            <b/>
            <sz val="9"/>
            <color indexed="81"/>
            <rFont val="Calibri"/>
            <family val="2"/>
          </rPr>
          <t>Number of chiral centers</t>
        </r>
      </text>
    </comment>
    <comment ref="G56" authorId="0">
      <text>
        <r>
          <rPr>
            <b/>
            <sz val="9"/>
            <color indexed="81"/>
            <rFont val="Calibri"/>
            <family val="2"/>
          </rPr>
          <t>Sarah Cooper:</t>
        </r>
        <r>
          <rPr>
            <sz val="9"/>
            <color indexed="81"/>
            <rFont val="Calibri"/>
            <family val="2"/>
          </rPr>
          <t xml:space="preserve">
</t>
        </r>
      </text>
    </comment>
    <comment ref="A57" authorId="0">
      <text>
        <r>
          <rPr>
            <b/>
            <sz val="9"/>
            <color indexed="81"/>
            <rFont val="Calibri"/>
            <family val="2"/>
          </rPr>
          <t>Number of unconstrained chiral centers</t>
        </r>
      </text>
    </comment>
    <comment ref="G57" authorId="0">
      <text>
        <r>
          <rPr>
            <b/>
            <sz val="9"/>
            <color indexed="81"/>
            <rFont val="Calibri"/>
            <family val="2"/>
          </rPr>
          <t>Sarah Cooper:</t>
        </r>
        <r>
          <rPr>
            <sz val="9"/>
            <color indexed="81"/>
            <rFont val="Calibri"/>
            <family val="2"/>
          </rPr>
          <t xml:space="preserve">
</t>
        </r>
      </text>
    </comment>
    <comment ref="A58" authorId="0">
      <text>
        <r>
          <rPr>
            <b/>
            <sz val="9"/>
            <color indexed="81"/>
            <rFont val="Calibri"/>
            <family val="2"/>
          </rPr>
          <t>Mass density (AMU/A^3)</t>
        </r>
      </text>
    </comment>
    <comment ref="A59" authorId="0">
      <text>
        <r>
          <rPr>
            <b/>
            <sz val="9"/>
            <color indexed="81"/>
            <rFont val="Calibri"/>
            <family val="2"/>
          </rPr>
          <t>Mass density - 2D (AMU/A**3)</t>
        </r>
      </text>
    </comment>
    <comment ref="A60" authorId="0">
      <text>
        <r>
          <rPr>
            <sz val="12"/>
            <color theme="1"/>
            <rFont val="Calibri"/>
            <family val="2"/>
            <scheme val="minor"/>
          </rPr>
          <t>Largest vertex eccentricity in graph</t>
        </r>
      </text>
    </comment>
    <comment ref="A61" authorId="0">
      <text>
        <r>
          <rPr>
            <b/>
            <sz val="9"/>
            <color indexed="81"/>
            <rFont val="Calibri"/>
            <family val="2"/>
          </rPr>
          <t xml:space="preserve">Potential energy </t>
        </r>
      </text>
    </comment>
    <comment ref="A62" authorId="0">
      <text>
        <r>
          <rPr>
            <b/>
            <sz val="9"/>
            <color indexed="81"/>
            <rFont val="Calibri"/>
            <family val="2"/>
          </rPr>
          <t>Angle bend energy</t>
        </r>
      </text>
    </comment>
    <comment ref="A63" authorId="0">
      <text>
        <r>
          <rPr>
            <b/>
            <sz val="9"/>
            <color indexed="81"/>
            <rFont val="Calibri"/>
            <family val="2"/>
          </rPr>
          <t>Electrostatic energy</t>
        </r>
      </text>
    </comment>
    <comment ref="A64" authorId="0">
      <text>
        <r>
          <rPr>
            <b/>
            <sz val="9"/>
            <color indexed="81"/>
            <rFont val="Calibri"/>
            <family val="2"/>
          </rPr>
          <t>Non-bonded energy</t>
        </r>
      </text>
    </comment>
    <comment ref="A65" authorId="0">
      <text>
        <r>
          <rPr>
            <b/>
            <sz val="9"/>
            <color indexed="81"/>
            <rFont val="Calibri"/>
            <family val="2"/>
          </rPr>
          <t>Out-of-plane energy</t>
        </r>
      </text>
    </comment>
    <comment ref="A66" authorId="0">
      <text>
        <r>
          <rPr>
            <b/>
            <sz val="9"/>
            <color indexed="81"/>
            <rFont val="Calibri"/>
            <family val="2"/>
          </rPr>
          <t>Sovlation energy (In the Potential Setup panel in MOE the term enable flag is ignored, but the term weight is applied)</t>
        </r>
      </text>
    </comment>
    <comment ref="E66" authorId="0">
      <text>
        <r>
          <rPr>
            <b/>
            <sz val="9"/>
            <color indexed="81"/>
            <rFont val="Calibri"/>
            <family val="2"/>
          </rPr>
          <t>Sarah Cooper:</t>
        </r>
        <r>
          <rPr>
            <sz val="9"/>
            <color indexed="81"/>
            <rFont val="Calibri"/>
            <family val="2"/>
          </rPr>
          <t xml:space="preserve">
</t>
        </r>
      </text>
    </comment>
    <comment ref="A67" authorId="0">
      <text>
        <r>
          <rPr>
            <b/>
            <sz val="9"/>
            <color indexed="81"/>
            <rFont val="Calibri"/>
            <family val="2"/>
          </rPr>
          <t>Bond stretch energy</t>
        </r>
      </text>
    </comment>
    <comment ref="A68" authorId="0">
      <text>
        <r>
          <rPr>
            <b/>
            <sz val="9"/>
            <color indexed="81"/>
            <rFont val="Calibri"/>
            <family val="2"/>
          </rPr>
          <t>E minus energy of local minimum</t>
        </r>
      </text>
    </comment>
    <comment ref="A69" authorId="0">
      <text>
        <r>
          <rPr>
            <b/>
            <sz val="9"/>
            <color indexed="81"/>
            <rFont val="Calibri"/>
            <family val="2"/>
          </rPr>
          <t>Torsion energy</t>
        </r>
      </text>
    </comment>
    <comment ref="A70" authorId="0">
      <text>
        <r>
          <rPr>
            <b/>
            <sz val="9"/>
            <color indexed="81"/>
            <rFont val="Calibri"/>
            <family val="2"/>
          </rPr>
          <t>Van der Waals energy</t>
        </r>
      </text>
    </comment>
    <comment ref="G70" authorId="0">
      <text>
        <r>
          <rPr>
            <b/>
            <sz val="9"/>
            <color indexed="81"/>
            <rFont val="Calibri"/>
            <family val="2"/>
          </rPr>
          <t>Sarah Cooper:</t>
        </r>
        <r>
          <rPr>
            <sz val="9"/>
            <color indexed="81"/>
            <rFont val="Calibri"/>
            <family val="2"/>
          </rPr>
          <t xml:space="preserve">
</t>
        </r>
      </text>
    </comment>
    <comment ref="A71" authorId="0">
      <text>
        <r>
          <rPr>
            <b/>
            <sz val="9"/>
            <color indexed="81"/>
            <rFont val="Calibri"/>
            <family val="2"/>
          </rPr>
          <t>Sum of formal charges</t>
        </r>
      </text>
    </comment>
    <comment ref="A72" authorId="0">
      <text>
        <r>
          <rPr>
            <b/>
            <sz val="9"/>
            <color indexed="81"/>
            <rFont val="Calibri"/>
            <family val="2"/>
          </rPr>
          <t>PEOE charge GCUT (0/3)</t>
        </r>
        <r>
          <rPr>
            <sz val="9"/>
            <color indexed="81"/>
            <rFont val="Calibri"/>
            <family val="2"/>
          </rPr>
          <t xml:space="preserve">
</t>
        </r>
      </text>
    </comment>
    <comment ref="A73" authorId="0">
      <text>
        <r>
          <rPr>
            <b/>
            <sz val="9"/>
            <color indexed="81"/>
            <rFont val="Calibri"/>
            <family val="2"/>
          </rPr>
          <t>PEOE charge GCUT (1/3)</t>
        </r>
      </text>
    </comment>
    <comment ref="A74" authorId="0">
      <text>
        <r>
          <rPr>
            <b/>
            <sz val="9"/>
            <color indexed="81"/>
            <rFont val="Calibri"/>
            <family val="2"/>
          </rPr>
          <t>PEOE charge GCUT (2/3)</t>
        </r>
      </text>
    </comment>
    <comment ref="A75" authorId="0">
      <text>
        <r>
          <rPr>
            <b/>
            <sz val="9"/>
            <color indexed="81"/>
            <rFont val="Calibri"/>
            <family val="2"/>
          </rPr>
          <t xml:space="preserve">charge GCUT (3/3)
The GCUT descriptors are calculated from the eigenvalues of a modified graph distance adjacency matrix. Each ij entry of the adjacency matrix takes the value 1/sqr(dij) where dij is the (modified) graph distance between atoms i and j. The diagonal takes the value of the PEOE partial charges. The resulting eigenvalues are sorted and the smallest, 1/3-ile, 2/3-ile and largest eigenvalues are reported. </t>
        </r>
      </text>
    </comment>
    <comment ref="G75" authorId="0">
      <text>
        <r>
          <rPr>
            <b/>
            <sz val="9"/>
            <color indexed="81"/>
            <rFont val="Calibri"/>
            <family val="2"/>
          </rPr>
          <t>Sarah Cooper:</t>
        </r>
        <r>
          <rPr>
            <sz val="9"/>
            <color indexed="81"/>
            <rFont val="Calibri"/>
            <family val="2"/>
          </rPr>
          <t xml:space="preserve">
</t>
        </r>
      </text>
    </comment>
    <comment ref="A76" authorId="0">
      <text>
        <r>
          <rPr>
            <b/>
            <sz val="9"/>
            <color indexed="81"/>
            <rFont val="Calibri"/>
            <family val="2"/>
          </rPr>
          <t>LogP GCUT (0/3)</t>
        </r>
      </text>
    </comment>
    <comment ref="A77" authorId="0">
      <text>
        <r>
          <rPr>
            <b/>
            <sz val="9"/>
            <color indexed="81"/>
            <rFont val="Calibri"/>
            <family val="2"/>
          </rPr>
          <t>LogP GCUT (1/3)</t>
        </r>
      </text>
    </comment>
    <comment ref="A78" authorId="0">
      <text>
        <r>
          <rPr>
            <b/>
            <sz val="9"/>
            <color indexed="81"/>
            <rFont val="Calibri"/>
            <family val="2"/>
          </rPr>
          <t>LogP GCUT (2/3)</t>
        </r>
      </text>
    </comment>
    <comment ref="A79" authorId="0">
      <text>
        <r>
          <rPr>
            <b/>
            <sz val="9"/>
            <color indexed="81"/>
            <rFont val="Calibri"/>
            <family val="2"/>
          </rPr>
          <t xml:space="preserve">The GCUT descriptors using atomic contribution to logP (using the Wildman and Crippen SlogP method) instead of partial charge. </t>
        </r>
      </text>
    </comment>
    <comment ref="G79" authorId="0">
      <text>
        <r>
          <rPr>
            <b/>
            <sz val="9"/>
            <color indexed="81"/>
            <rFont val="Calibri"/>
            <family val="2"/>
          </rPr>
          <t>Sarah Cooper:</t>
        </r>
        <r>
          <rPr>
            <sz val="9"/>
            <color indexed="81"/>
            <rFont val="Calibri"/>
            <family val="2"/>
          </rPr>
          <t xml:space="preserve">
</t>
        </r>
      </text>
    </comment>
    <comment ref="A80" authorId="0">
      <text>
        <r>
          <rPr>
            <b/>
            <sz val="9"/>
            <color indexed="81"/>
            <rFont val="Calibri"/>
            <family val="2"/>
          </rPr>
          <t>Molar refractivity GCUT (0/3)</t>
        </r>
      </text>
    </comment>
    <comment ref="A81" authorId="0">
      <text>
        <r>
          <rPr>
            <b/>
            <sz val="9"/>
            <color indexed="81"/>
            <rFont val="Calibri"/>
            <family val="2"/>
          </rPr>
          <t>Molar refractivity GCUT (1/3)</t>
        </r>
      </text>
    </comment>
    <comment ref="A82" authorId="0">
      <text>
        <r>
          <rPr>
            <b/>
            <sz val="9"/>
            <color indexed="81"/>
            <rFont val="Calibri"/>
            <family val="2"/>
          </rPr>
          <t>Molar refractivity GCUT (2/3)</t>
        </r>
      </text>
    </comment>
    <comment ref="A83" authorId="0">
      <text>
        <r>
          <rPr>
            <b/>
            <sz val="9"/>
            <color indexed="81"/>
            <rFont val="Calibri"/>
            <family val="2"/>
          </rPr>
          <t xml:space="preserve">The GCUT descriptors using atomic contribution to molar refractivity (using the Wildman and Crippen SMR method) instead of partial charge. </t>
        </r>
      </text>
    </comment>
    <comment ref="G83" authorId="0">
      <text>
        <r>
          <rPr>
            <b/>
            <sz val="9"/>
            <color indexed="81"/>
            <rFont val="Calibri"/>
            <family val="2"/>
          </rPr>
          <t>Sarah Cooper:</t>
        </r>
        <r>
          <rPr>
            <sz val="9"/>
            <color indexed="81"/>
            <rFont val="Calibri"/>
            <family val="2"/>
          </rPr>
          <t xml:space="preserve">
</t>
        </r>
      </text>
    </comment>
    <comment ref="A84" authorId="0">
      <text>
        <r>
          <rPr>
            <b/>
            <sz val="9"/>
            <color indexed="81"/>
            <rFont val="Calibri"/>
            <family val="2"/>
          </rPr>
          <t>Molecular globularity</t>
        </r>
      </text>
    </comment>
    <comment ref="A85" authorId="0">
      <text>
        <r>
          <rPr>
            <b/>
            <sz val="9"/>
            <color indexed="81"/>
            <rFont val="Calibri"/>
            <family val="2"/>
          </rPr>
          <t>Sum of EHT acceptor strengths</t>
        </r>
      </text>
    </comment>
    <comment ref="A86" authorId="0">
      <text>
        <r>
          <rPr>
            <b/>
            <sz val="9"/>
            <color indexed="81"/>
            <rFont val="Calibri"/>
            <family val="2"/>
          </rPr>
          <t>Sum of EHT donor strengths</t>
        </r>
      </text>
    </comment>
    <comment ref="A87" authorId="0">
      <text>
        <r>
          <rPr>
            <b/>
            <sz val="9"/>
            <color indexed="81"/>
            <rFont val="Calibri"/>
            <family val="2"/>
          </rPr>
          <t>Sum of EHT carbon donor strengths</t>
        </r>
      </text>
    </comment>
    <comment ref="A88" authorId="0">
      <text>
        <r>
          <rPr>
            <b/>
            <sz val="9"/>
            <color indexed="81"/>
            <rFont val="Calibri"/>
            <family val="2"/>
          </rPr>
          <t>Octanol/water distribution coefficient (pH = 7)</t>
        </r>
      </text>
    </comment>
    <comment ref="A89" authorId="0">
      <text>
        <r>
          <rPr>
            <b/>
            <sz val="9"/>
            <color indexed="81"/>
            <rFont val="Calibri"/>
            <family val="2"/>
          </rPr>
          <t>Octanol/water partition coefficient</t>
        </r>
      </text>
    </comment>
    <comment ref="A90" authorId="0">
      <text>
        <r>
          <rPr>
            <b/>
            <sz val="9"/>
            <color indexed="81"/>
            <rFont val="Calibri"/>
            <family val="2"/>
          </rPr>
          <t>Log solubility in water</t>
        </r>
      </text>
    </comment>
    <comment ref="A91" authorId="0">
      <text>
        <r>
          <rPr>
            <b/>
            <sz val="9"/>
            <color indexed="81"/>
            <rFont val="Calibri"/>
            <family val="2"/>
          </rPr>
          <t xml:space="preserve">Sum of log (1 + p-bond orders) </t>
        </r>
      </text>
    </comment>
    <comment ref="A92" authorId="0">
      <text>
        <r>
          <rPr>
            <b/>
            <sz val="9"/>
            <color indexed="81"/>
            <rFont val="Calibri"/>
            <family val="2"/>
          </rPr>
          <t>Molar refractivity</t>
        </r>
      </text>
    </comment>
    <comment ref="G92" authorId="0">
      <text>
        <r>
          <rPr>
            <b/>
            <sz val="9"/>
            <color indexed="81"/>
            <rFont val="Calibri"/>
            <family val="2"/>
          </rPr>
          <t>Sarah Cooper:</t>
        </r>
        <r>
          <rPr>
            <sz val="9"/>
            <color indexed="81"/>
            <rFont val="Calibri"/>
            <family val="2"/>
          </rPr>
          <t xml:space="preserve">
</t>
        </r>
      </text>
    </comment>
    <comment ref="A93" authorId="0">
      <text>
        <r>
          <rPr>
            <b/>
            <sz val="9"/>
            <color indexed="81"/>
            <rFont val="Calibri"/>
            <family val="2"/>
          </rPr>
          <t>Average total charge (pH = 7)</t>
        </r>
      </text>
    </comment>
    <comment ref="A94" authorId="0">
      <text>
        <r>
          <rPr>
            <b/>
            <sz val="9"/>
            <color indexed="81"/>
            <rFont val="Calibri"/>
            <family val="2"/>
          </rPr>
          <t>Acidity (pH = 7)</t>
        </r>
      </text>
    </comment>
    <comment ref="A95" authorId="0">
      <text>
        <r>
          <rPr>
            <b/>
            <sz val="9"/>
            <color indexed="81"/>
            <rFont val="Calibri"/>
            <family val="2"/>
          </rPr>
          <t>Basicicity (pH = 7)</t>
        </r>
      </text>
    </comment>
    <comment ref="A96" authorId="0">
      <text>
        <r>
          <rPr>
            <b/>
            <sz val="9"/>
            <color indexed="81"/>
            <rFont val="Calibri"/>
            <family val="2"/>
          </rPr>
          <t>Entropic state count (pH = 7)</t>
        </r>
      </text>
    </comment>
    <comment ref="A97" authorId="0">
      <text>
        <r>
          <rPr>
            <b/>
            <sz val="9"/>
            <color indexed="81"/>
            <rFont val="Calibri"/>
            <family val="2"/>
          </rPr>
          <t>Protonation state strain energy (pH = 7)</t>
        </r>
      </text>
    </comment>
    <comment ref="A98" authorId="0">
      <text>
        <r>
          <rPr>
            <b/>
            <sz val="9"/>
            <color indexed="81"/>
            <rFont val="Calibri"/>
            <family val="2"/>
          </rPr>
          <t xml:space="preserve">First kappa shape index: (n-1)2 / m2 [Hall 1991]
where n is the number of atoms in the hydrogen supressed graph (hydrogen vertices deleted) and m is the number of bonds in the hydrogen supressed graph.
</t>
        </r>
      </text>
    </comment>
    <comment ref="G98" authorId="0">
      <text>
        <r>
          <rPr>
            <b/>
            <sz val="9"/>
            <color indexed="81"/>
            <rFont val="Calibri"/>
            <family val="2"/>
          </rPr>
          <t>Sarah Cooper:</t>
        </r>
        <r>
          <rPr>
            <sz val="9"/>
            <color indexed="81"/>
            <rFont val="Calibri"/>
            <family val="2"/>
          </rPr>
          <t xml:space="preserve">
</t>
        </r>
      </text>
    </comment>
    <comment ref="A99" authorId="0">
      <text>
        <r>
          <rPr>
            <b/>
            <sz val="9"/>
            <color indexed="81"/>
            <rFont val="Calibri"/>
            <family val="2"/>
          </rPr>
          <t>Second kappa shape index: (n-1)2 / m2 [Hall 1991]
where n is the number of atoms in the hydrogen supressed graph (hydrogen vertices deleted) and m is the number of bonds in the hydrogen supressed graph.</t>
        </r>
      </text>
    </comment>
    <comment ref="G99" authorId="0">
      <text>
        <r>
          <rPr>
            <b/>
            <sz val="9"/>
            <color indexed="81"/>
            <rFont val="Calibri"/>
            <family val="2"/>
          </rPr>
          <t>Sarah Cooper:</t>
        </r>
        <r>
          <rPr>
            <sz val="9"/>
            <color indexed="81"/>
            <rFont val="Calibri"/>
            <family val="2"/>
          </rPr>
          <t xml:space="preserve">
</t>
        </r>
      </text>
    </comment>
    <comment ref="A100" authorId="0">
      <text>
        <r>
          <rPr>
            <b/>
            <sz val="9"/>
            <color indexed="81"/>
            <rFont val="Calibri"/>
            <family val="2"/>
          </rPr>
          <t>Third kappa shape index: (n-1)2 / m2 [Hall 1991]
where n is the number of atoms in the hydrogen supressed graph (hydrogen vertices deleted) and m is the number of bonds in the hydrogen supressed graph.</t>
        </r>
      </text>
    </comment>
    <comment ref="G100" authorId="0">
      <text>
        <r>
          <rPr>
            <b/>
            <sz val="9"/>
            <color indexed="81"/>
            <rFont val="Calibri"/>
            <family val="2"/>
          </rPr>
          <t>Sarah Cooper:</t>
        </r>
        <r>
          <rPr>
            <sz val="9"/>
            <color indexed="81"/>
            <rFont val="Calibri"/>
            <family val="2"/>
          </rPr>
          <t xml:space="preserve">
</t>
        </r>
      </text>
    </comment>
    <comment ref="A101" authorId="0">
      <text>
        <r>
          <rPr>
            <b/>
            <sz val="9"/>
            <color indexed="81"/>
            <rFont val="Calibri"/>
            <family val="2"/>
          </rPr>
          <t>First alpha modified shape index: s (s-1)2 / m2 where s = n + a [Hall 1991]</t>
        </r>
      </text>
    </comment>
    <comment ref="G101" authorId="0">
      <text>
        <r>
          <rPr>
            <b/>
            <sz val="9"/>
            <color indexed="81"/>
            <rFont val="Calibri"/>
            <family val="2"/>
          </rPr>
          <t>Sarah Cooper:</t>
        </r>
        <r>
          <rPr>
            <sz val="9"/>
            <color indexed="81"/>
            <rFont val="Calibri"/>
            <family val="2"/>
          </rPr>
          <t xml:space="preserve">
</t>
        </r>
      </text>
    </comment>
    <comment ref="A102" authorId="0">
      <text>
        <r>
          <rPr>
            <b/>
            <sz val="9"/>
            <color indexed="81"/>
            <rFont val="Calibri"/>
            <family val="2"/>
          </rPr>
          <t>Second alpha modified shape index: s (s-1)2 / m2 where s = n + a [Hall 1991]</t>
        </r>
      </text>
    </comment>
    <comment ref="G102" authorId="0">
      <text>
        <r>
          <rPr>
            <b/>
            <sz val="9"/>
            <color indexed="81"/>
            <rFont val="Calibri"/>
            <family val="2"/>
          </rPr>
          <t>Sarah Cooper:</t>
        </r>
        <r>
          <rPr>
            <sz val="9"/>
            <color indexed="81"/>
            <rFont val="Calibri"/>
            <family val="2"/>
          </rPr>
          <t xml:space="preserve">
</t>
        </r>
      </text>
    </comment>
    <comment ref="A103" authorId="0">
      <text>
        <r>
          <rPr>
            <b/>
            <sz val="9"/>
            <color indexed="81"/>
            <rFont val="Calibri"/>
            <family val="2"/>
          </rPr>
          <t>First alpha modified shape index: s (s-1)2 / m2 where s = n + a [Hall 1991]</t>
        </r>
      </text>
    </comment>
    <comment ref="G103" authorId="0">
      <text>
        <r>
          <rPr>
            <b/>
            <sz val="9"/>
            <color indexed="81"/>
            <rFont val="Calibri"/>
            <family val="2"/>
          </rPr>
          <t>Sarah Cooper:</t>
        </r>
        <r>
          <rPr>
            <sz val="9"/>
            <color indexed="81"/>
            <rFont val="Calibri"/>
            <family val="2"/>
          </rPr>
          <t xml:space="preserve">
</t>
        </r>
      </text>
    </comment>
    <comment ref="A104" authorId="0">
      <text>
        <r>
          <rPr>
            <b/>
            <sz val="9"/>
            <color indexed="81"/>
            <rFont val="Calibri"/>
            <family val="2"/>
          </rPr>
          <t xml:space="preserve"> Kier molecular flexibility index: (KierA1) (KierA2) / n [Hall 1991]</t>
        </r>
      </text>
    </comment>
    <comment ref="G104" authorId="0">
      <text>
        <r>
          <rPr>
            <b/>
            <sz val="9"/>
            <color indexed="81"/>
            <rFont val="Calibri"/>
            <family val="2"/>
          </rPr>
          <t>Sarah Cooper:</t>
        </r>
        <r>
          <rPr>
            <sz val="9"/>
            <color indexed="81"/>
            <rFont val="Calibri"/>
            <family val="2"/>
          </rPr>
          <t xml:space="preserve">
</t>
        </r>
      </text>
    </comment>
    <comment ref="A105" authorId="0">
      <text>
        <r>
          <rPr>
            <b/>
            <sz val="9"/>
            <color indexed="81"/>
            <rFont val="Calibri"/>
            <family val="2"/>
          </rPr>
          <t>Lipinski acceptor count</t>
        </r>
      </text>
    </comment>
    <comment ref="A106" authorId="0">
      <text>
        <r>
          <rPr>
            <b/>
            <sz val="9"/>
            <color indexed="81"/>
            <rFont val="Calibri"/>
            <family val="2"/>
          </rPr>
          <t>Lipinski donor count (OH and NH)</t>
        </r>
      </text>
    </comment>
    <comment ref="A107" authorId="0">
      <text>
        <r>
          <rPr>
            <b/>
            <sz val="9"/>
            <color indexed="81"/>
            <rFont val="Calibri"/>
            <family val="2"/>
          </rPr>
          <t>Lipinski druglike test</t>
        </r>
      </text>
    </comment>
    <comment ref="A108" authorId="0">
      <text>
        <r>
          <rPr>
            <b/>
            <sz val="9"/>
            <color indexed="81"/>
            <rFont val="Calibri"/>
            <family val="2"/>
          </rPr>
          <t>Lipinsk'si rule of 5 violation count</t>
        </r>
      </text>
    </comment>
    <comment ref="A109" authorId="0">
      <text>
        <r>
          <rPr>
            <b/>
            <sz val="9"/>
            <color indexed="81"/>
            <rFont val="Calibri"/>
            <family val="2"/>
          </rPr>
          <t>Log octanol/water partition coefficient</t>
        </r>
      </text>
    </comment>
    <comment ref="A110" authorId="0">
      <text>
        <r>
          <rPr>
            <b/>
            <sz val="9"/>
            <color indexed="81"/>
            <rFont val="Calibri"/>
            <family val="2"/>
          </rPr>
          <t>Log solubility in water</t>
        </r>
      </text>
    </comment>
    <comment ref="A111" authorId="0">
      <text>
        <r>
          <rPr>
            <b/>
            <sz val="9"/>
            <color indexed="81"/>
            <rFont val="Calibri"/>
            <family val="2"/>
          </rPr>
          <t>Molecular refractivity (including implicit hydrogens). 
This property is calculated from an 11 descriptor linear model (Labute, P.; MOE Molar Refractivity Model. unpublished 1998) with r2 = 0.997, RMSE = 0.168 on 1,947 small molecules</t>
        </r>
      </text>
    </comment>
    <comment ref="G111" authorId="0">
      <text>
        <r>
          <rPr>
            <b/>
            <sz val="9"/>
            <color indexed="81"/>
            <rFont val="Calibri"/>
            <family val="2"/>
          </rPr>
          <t>Sarah Cooper:</t>
        </r>
        <r>
          <rPr>
            <sz val="9"/>
            <color indexed="81"/>
            <rFont val="Calibri"/>
            <family val="2"/>
          </rPr>
          <t xml:space="preserve">
</t>
        </r>
      </text>
    </comment>
    <comment ref="A112" authorId="0">
      <text>
        <r>
          <rPr>
            <b/>
            <sz val="9"/>
            <color indexed="81"/>
            <rFont val="Calibri"/>
            <family val="2"/>
          </rPr>
          <t>Normalized PMI ratio (1) (pmi1/pmi3)</t>
        </r>
      </text>
    </comment>
    <comment ref="A113" authorId="0">
      <text>
        <r>
          <rPr>
            <b/>
            <sz val="9"/>
            <color indexed="81"/>
            <rFont val="Calibri"/>
            <family val="2"/>
          </rPr>
          <t>Normalized PMI ratio (1) (pmi2/pmi3)</t>
        </r>
      </text>
    </comment>
    <comment ref="A114" authorId="0">
      <text>
        <r>
          <rPr>
            <b/>
            <sz val="9"/>
            <color indexed="81"/>
            <rFont val="Calibri"/>
            <family val="2"/>
          </rPr>
          <t>Oprea rigid bond count</t>
        </r>
      </text>
    </comment>
    <comment ref="A115" authorId="0">
      <text>
        <r>
          <rPr>
            <b/>
            <sz val="9"/>
            <color indexed="81"/>
            <rFont val="Calibri"/>
            <family val="2"/>
          </rPr>
          <t>Oprea leadlike test</t>
        </r>
      </text>
    </comment>
    <comment ref="A116" authorId="0">
      <text>
        <r>
          <rPr>
            <b/>
            <sz val="9"/>
            <color indexed="81"/>
            <rFont val="Calibri"/>
            <family val="2"/>
          </rPr>
          <t>Oprea ring count</t>
        </r>
      </text>
    </comment>
    <comment ref="A117" authorId="0">
      <text>
        <r>
          <rPr>
            <b/>
            <sz val="9"/>
            <color indexed="81"/>
            <rFont val="Calibri"/>
            <family val="2"/>
          </rPr>
          <t>The number of rotatable bonds from (Oprea, Tudor I.; Property Distribution of Drug-Related Chemical Databases; J. Comp. Aid. Mol. Des. 14 (2000) 251–264.)</t>
        </r>
      </text>
    </comment>
    <comment ref="G117" authorId="0">
      <text>
        <r>
          <rPr>
            <b/>
            <sz val="9"/>
            <color indexed="81"/>
            <rFont val="Calibri"/>
            <family val="2"/>
          </rPr>
          <t>Sarah Cooper:</t>
        </r>
        <r>
          <rPr>
            <sz val="9"/>
            <color indexed="81"/>
            <rFont val="Calibri"/>
            <family val="2"/>
          </rPr>
          <t xml:space="preserve">
</t>
        </r>
      </text>
    </comment>
    <comment ref="A118" authorId="0">
      <text>
        <r>
          <rPr>
            <b/>
            <sz val="9"/>
            <color indexed="81"/>
            <rFont val="Calibri"/>
            <family val="2"/>
          </rPr>
          <t>Oprea violation count</t>
        </r>
      </text>
    </comment>
    <comment ref="A119" authorId="0">
      <text>
        <r>
          <rPr>
            <b/>
            <sz val="9"/>
            <color indexed="81"/>
            <rFont val="Calibri"/>
            <family val="2"/>
          </rPr>
          <t>Sum of positive partial charges</t>
        </r>
      </text>
    </comment>
    <comment ref="A120" authorId="0">
      <text>
        <r>
          <rPr>
            <b/>
            <sz val="9"/>
            <color indexed="81"/>
            <rFont val="Calibri"/>
            <family val="2"/>
          </rPr>
          <t>Total negative partial charge</t>
        </r>
      </text>
    </comment>
    <comment ref="A121" authorId="0">
      <text>
        <r>
          <rPr>
            <b/>
            <sz val="9"/>
            <color indexed="81"/>
            <rFont val="Calibri"/>
            <family val="2"/>
          </rPr>
          <t>Relative positive partial charge</t>
        </r>
      </text>
    </comment>
    <comment ref="A122" authorId="0">
      <text>
        <r>
          <rPr>
            <b/>
            <sz val="9"/>
            <color indexed="81"/>
            <rFont val="Calibri"/>
            <family val="2"/>
          </rPr>
          <t>Relative negative partial charge (q): the smallest negative qi divided by the sum of the negative qi</t>
        </r>
      </text>
    </comment>
    <comment ref="A123" authorId="0">
      <text>
        <r>
          <rPr>
            <b/>
            <sz val="9"/>
            <color indexed="81"/>
            <rFont val="Calibri"/>
            <family val="2"/>
          </rPr>
          <t xml:space="preserve">Total positive 0 vdw surface area
Sum of vi (vdw surface area of atom i) where qi (partial charge of atom i)is in the range [0.00,0.05). </t>
        </r>
      </text>
    </comment>
    <comment ref="G123" authorId="0">
      <text>
        <r>
          <rPr>
            <b/>
            <sz val="9"/>
            <color indexed="81"/>
            <rFont val="Calibri"/>
            <family val="2"/>
          </rPr>
          <t>Sarah Cooper:</t>
        </r>
        <r>
          <rPr>
            <sz val="9"/>
            <color indexed="81"/>
            <rFont val="Calibri"/>
            <family val="2"/>
          </rPr>
          <t xml:space="preserve">
</t>
        </r>
      </text>
    </comment>
    <comment ref="I123" authorId="0">
      <text>
        <r>
          <rPr>
            <b/>
            <sz val="9"/>
            <color indexed="81"/>
            <rFont val="Calibri"/>
            <family val="2"/>
          </rPr>
          <t>Sarah Cooper:</t>
        </r>
        <r>
          <rPr>
            <sz val="9"/>
            <color indexed="81"/>
            <rFont val="Calibri"/>
            <family val="2"/>
          </rPr>
          <t xml:space="preserve">
</t>
        </r>
      </text>
    </comment>
    <comment ref="J123" authorId="0">
      <text>
        <r>
          <rPr>
            <b/>
            <sz val="9"/>
            <color indexed="81"/>
            <rFont val="Calibri"/>
            <family val="2"/>
          </rPr>
          <t>Sarah Cooper:</t>
        </r>
        <r>
          <rPr>
            <sz val="9"/>
            <color indexed="81"/>
            <rFont val="Calibri"/>
            <family val="2"/>
          </rPr>
          <t xml:space="preserve">
</t>
        </r>
      </text>
    </comment>
    <comment ref="A124" authorId="0">
      <text>
        <r>
          <rPr>
            <b/>
            <sz val="9"/>
            <color indexed="81"/>
            <rFont val="Calibri"/>
            <family val="2"/>
          </rPr>
          <t>Total positive 1 vdw surface area</t>
        </r>
        <r>
          <rPr>
            <sz val="9"/>
            <color indexed="81"/>
            <rFont val="Calibri"/>
            <family val="2"/>
          </rPr>
          <t xml:space="preserve">
</t>
        </r>
      </text>
    </comment>
    <comment ref="A125" authorId="0">
      <text>
        <r>
          <rPr>
            <b/>
            <sz val="9"/>
            <color indexed="81"/>
            <rFont val="Calibri"/>
            <family val="2"/>
          </rPr>
          <t>Total positive 2 vdw surface area</t>
        </r>
      </text>
    </comment>
    <comment ref="A126" authorId="0">
      <text>
        <r>
          <rPr>
            <b/>
            <sz val="9"/>
            <color indexed="81"/>
            <rFont val="Calibri"/>
            <family val="2"/>
          </rPr>
          <t>Total positive 3 vdw surface area</t>
        </r>
      </text>
    </comment>
    <comment ref="A127" authorId="0">
      <text>
        <r>
          <rPr>
            <b/>
            <sz val="9"/>
            <color indexed="81"/>
            <rFont val="Calibri"/>
            <family val="2"/>
          </rPr>
          <t>Total positive 4 vdw surface area</t>
        </r>
      </text>
    </comment>
    <comment ref="A128" authorId="0">
      <text>
        <r>
          <rPr>
            <b/>
            <sz val="9"/>
            <color indexed="81"/>
            <rFont val="Calibri"/>
            <family val="2"/>
          </rPr>
          <t>Total positive 5 vdw surface area</t>
        </r>
      </text>
    </comment>
    <comment ref="A129" authorId="0">
      <text>
        <r>
          <rPr>
            <b/>
            <sz val="9"/>
            <color indexed="81"/>
            <rFont val="Calibri"/>
            <family val="2"/>
          </rPr>
          <t>Total positive 6 vdw surface area</t>
        </r>
      </text>
    </comment>
    <comment ref="A130" authorId="0">
      <text>
        <r>
          <rPr>
            <b/>
            <sz val="9"/>
            <color indexed="81"/>
            <rFont val="Calibri"/>
            <family val="2"/>
          </rPr>
          <t>Total negative 0 vdw surface area</t>
        </r>
      </text>
    </comment>
    <comment ref="A131" authorId="0">
      <text>
        <r>
          <rPr>
            <b/>
            <sz val="9"/>
            <color indexed="81"/>
            <rFont val="Calibri"/>
            <family val="2"/>
          </rPr>
          <t xml:space="preserve">Total positive 0 vdw surface area
Sum of vi (vdw surface area of atom i) where qi (partial charge of atom i)is in the range [-0.10,-0.05). </t>
        </r>
      </text>
    </comment>
    <comment ref="G131" authorId="0">
      <text>
        <r>
          <rPr>
            <b/>
            <sz val="9"/>
            <color indexed="81"/>
            <rFont val="Calibri"/>
            <family val="2"/>
          </rPr>
          <t>Sarah Cooper:</t>
        </r>
        <r>
          <rPr>
            <sz val="9"/>
            <color indexed="81"/>
            <rFont val="Calibri"/>
            <family val="2"/>
          </rPr>
          <t xml:space="preserve">
</t>
        </r>
      </text>
    </comment>
    <comment ref="A132" authorId="0">
      <text>
        <r>
          <rPr>
            <b/>
            <sz val="9"/>
            <color indexed="81"/>
            <rFont val="Calibri"/>
            <family val="2"/>
          </rPr>
          <t>Total negative 2 vdw surface area</t>
        </r>
      </text>
    </comment>
    <comment ref="A133" authorId="0">
      <text>
        <r>
          <rPr>
            <b/>
            <sz val="9"/>
            <color indexed="81"/>
            <rFont val="Calibri"/>
            <family val="2"/>
          </rPr>
          <t>Total negative 4 vdw surface area</t>
        </r>
      </text>
    </comment>
    <comment ref="A134" authorId="0">
      <text>
        <r>
          <rPr>
            <b/>
            <sz val="9"/>
            <color indexed="81"/>
            <rFont val="Calibri"/>
            <family val="2"/>
          </rPr>
          <t>Total negative 5 vdw surface area</t>
        </r>
      </text>
    </comment>
    <comment ref="A135" authorId="0">
      <text>
        <r>
          <rPr>
            <b/>
            <sz val="9"/>
            <color indexed="81"/>
            <rFont val="Calibri"/>
            <family val="2"/>
          </rPr>
          <t>Total negative 6 vdw surface area</t>
        </r>
      </text>
    </comment>
    <comment ref="A136" authorId="0">
      <text>
        <r>
          <rPr>
            <b/>
            <sz val="9"/>
            <color indexed="81"/>
            <rFont val="Calibri"/>
            <family val="2"/>
          </rPr>
          <t>Fractonal hydrophobic vdw surface area</t>
        </r>
      </text>
    </comment>
    <comment ref="A137" authorId="0">
      <text>
        <r>
          <rPr>
            <b/>
            <sz val="9"/>
            <color indexed="81"/>
            <rFont val="Calibri"/>
            <family val="2"/>
          </rPr>
          <t>Fractional negative vdw surface area</t>
        </r>
      </text>
    </comment>
    <comment ref="A138" authorId="0">
      <text>
        <r>
          <rPr>
            <b/>
            <sz val="9"/>
            <color indexed="81"/>
            <rFont val="Calibri"/>
            <family val="2"/>
          </rPr>
          <t>Fractional polar negative vdw surface area</t>
        </r>
      </text>
    </comment>
    <comment ref="A139" authorId="0">
      <text>
        <r>
          <rPr>
            <b/>
            <sz val="9"/>
            <color indexed="81"/>
            <rFont val="Calibri"/>
            <family val="2"/>
          </rPr>
          <t>Fractional polar vdw surface area</t>
        </r>
      </text>
    </comment>
    <comment ref="A140" authorId="0">
      <text>
        <r>
          <rPr>
            <b/>
            <sz val="9"/>
            <color indexed="81"/>
            <rFont val="Calibri"/>
            <family val="2"/>
          </rPr>
          <t>Fractional positive vdw surface area</t>
        </r>
      </text>
    </comment>
    <comment ref="A141" authorId="0">
      <text>
        <r>
          <rPr>
            <b/>
            <sz val="9"/>
            <color indexed="81"/>
            <rFont val="Calibri"/>
            <family val="2"/>
          </rPr>
          <t>Fractional polar positive vdw surface area
This is the sum of the vi (vdw surface area for atom i) such that qi (partial charge of atom i) is greater than 0.2 divided by the total surface area. Vi calculated using a connection table approximation.</t>
        </r>
      </text>
    </comment>
    <comment ref="E141" authorId="0">
      <text>
        <r>
          <rPr>
            <b/>
            <sz val="9"/>
            <color indexed="81"/>
            <rFont val="Calibri"/>
            <family val="2"/>
          </rPr>
          <t>Sarah Cooper:</t>
        </r>
        <r>
          <rPr>
            <sz val="9"/>
            <color indexed="81"/>
            <rFont val="Calibri"/>
            <family val="2"/>
          </rPr>
          <t xml:space="preserve">
</t>
        </r>
      </text>
    </comment>
    <comment ref="A142" authorId="0">
      <text>
        <r>
          <rPr>
            <b/>
            <sz val="9"/>
            <color indexed="81"/>
            <rFont val="Calibri"/>
            <family val="2"/>
          </rPr>
          <t>Fractional hydrophobic van der Waals surface area. This is the sum of the vi (vdw surface area for atom i) such that |qi|(partial charge of atom i) is less than or equal to 0.2 divided by the total surface area. Vi calculated using a connection table approximation.</t>
        </r>
      </text>
    </comment>
    <comment ref="G142" authorId="0">
      <text>
        <r>
          <rPr>
            <b/>
            <sz val="9"/>
            <color indexed="81"/>
            <rFont val="Calibri"/>
            <family val="2"/>
          </rPr>
          <t>Sarah Cooper:</t>
        </r>
        <r>
          <rPr>
            <sz val="9"/>
            <color indexed="81"/>
            <rFont val="Calibri"/>
            <family val="2"/>
          </rPr>
          <t xml:space="preserve">
</t>
        </r>
      </text>
    </comment>
    <comment ref="A143" authorId="0">
      <text>
        <r>
          <rPr>
            <b/>
            <sz val="9"/>
            <color indexed="81"/>
            <rFont val="Calibri"/>
            <family val="2"/>
          </rPr>
          <t>Fractional negative van der Waals surface area. This is the sum of the vi (vdw surface area for atom i) such that qi (partial charge of atom i) is negative divided by the total surface area. Vi calculated using a connection table approximation.</t>
        </r>
      </text>
    </comment>
    <comment ref="G143" authorId="0">
      <text>
        <r>
          <rPr>
            <b/>
            <sz val="9"/>
            <color indexed="81"/>
            <rFont val="Calibri"/>
            <family val="2"/>
          </rPr>
          <t>Sarah Cooper:</t>
        </r>
        <r>
          <rPr>
            <sz val="9"/>
            <color indexed="81"/>
            <rFont val="Calibri"/>
            <family val="2"/>
          </rPr>
          <t xml:space="preserve">
</t>
        </r>
      </text>
    </comment>
    <comment ref="A144" authorId="0">
      <text>
        <r>
          <rPr>
            <b/>
            <sz val="9"/>
            <color indexed="81"/>
            <rFont val="Calibri"/>
            <family val="2"/>
          </rPr>
          <t>Total polar negative vdw surface area</t>
        </r>
      </text>
    </comment>
    <comment ref="A145" authorId="0">
      <text>
        <r>
          <rPr>
            <b/>
            <sz val="9"/>
            <color indexed="81"/>
            <rFont val="Calibri"/>
            <family val="2"/>
          </rPr>
          <t>Total polar vdw surface area</t>
        </r>
      </text>
    </comment>
    <comment ref="A146" authorId="0">
      <text>
        <r>
          <rPr>
            <b/>
            <sz val="9"/>
            <color indexed="81"/>
            <rFont val="Calibri"/>
            <family val="2"/>
          </rPr>
          <t>Total positive vdw surface area
This is the sum of the vi (vdw surface area for atom i) such that qi (partial charge for atom i) is non-negative. Vi calculated using a connection table approximation.</t>
        </r>
      </text>
    </comment>
    <comment ref="G146" authorId="0">
      <text>
        <r>
          <rPr>
            <b/>
            <sz val="9"/>
            <color indexed="81"/>
            <rFont val="Calibri"/>
            <family val="2"/>
          </rPr>
          <t>Sarah Cooper:</t>
        </r>
        <r>
          <rPr>
            <sz val="9"/>
            <color indexed="81"/>
            <rFont val="Calibri"/>
            <family val="2"/>
          </rPr>
          <t xml:space="preserve">
</t>
        </r>
      </text>
    </comment>
    <comment ref="A147" authorId="0">
      <text>
        <r>
          <rPr>
            <b/>
            <sz val="9"/>
            <color indexed="81"/>
            <rFont val="Calibri"/>
            <family val="2"/>
          </rPr>
          <t>Total polar positive vdw surface area</t>
        </r>
      </text>
    </comment>
    <comment ref="A148" authorId="0">
      <text>
        <r>
          <rPr>
            <b/>
            <sz val="9"/>
            <color indexed="81"/>
            <rFont val="Calibri"/>
            <family val="2"/>
          </rPr>
          <t>(diameter - radius) / diameter</t>
        </r>
      </text>
    </comment>
    <comment ref="A149" authorId="0">
      <text>
        <r>
          <rPr>
            <b/>
            <sz val="9"/>
            <color indexed="81"/>
            <rFont val="Calibri"/>
            <family val="2"/>
          </rPr>
          <t>(diameter - radius) / radius</t>
        </r>
      </text>
    </comment>
    <comment ref="A150" authorId="0">
      <text>
        <r>
          <rPr>
            <b/>
            <sz val="9"/>
            <color indexed="81"/>
            <rFont val="Calibri"/>
            <family val="2"/>
          </rPr>
          <t>Principal moment of inertia</t>
        </r>
      </text>
    </comment>
    <comment ref="A151" authorId="0">
      <text>
        <r>
          <rPr>
            <b/>
            <sz val="9"/>
            <color indexed="81"/>
            <rFont val="Calibri"/>
            <family val="2"/>
          </rPr>
          <t>Principal moment of inertia (1)</t>
        </r>
      </text>
    </comment>
    <comment ref="G151" authorId="0">
      <text>
        <r>
          <rPr>
            <b/>
            <sz val="9"/>
            <color indexed="81"/>
            <rFont val="Calibri"/>
            <family val="2"/>
          </rPr>
          <t>Sarah Cooper:</t>
        </r>
        <r>
          <rPr>
            <sz val="9"/>
            <color indexed="81"/>
            <rFont val="Calibri"/>
            <family val="2"/>
          </rPr>
          <t xml:space="preserve">
</t>
        </r>
      </text>
    </comment>
    <comment ref="A152" authorId="0">
      <text>
        <r>
          <rPr>
            <b/>
            <sz val="9"/>
            <color indexed="81"/>
            <rFont val="Calibri"/>
            <family val="2"/>
          </rPr>
          <t>Principal moment of inertia (2)</t>
        </r>
      </text>
    </comment>
    <comment ref="A153" authorId="0">
      <text>
        <r>
          <rPr>
            <b/>
            <sz val="9"/>
            <color indexed="81"/>
            <rFont val="Calibri"/>
            <family val="2"/>
          </rPr>
          <t>Principal moment of inertia (3)</t>
        </r>
      </text>
    </comment>
    <comment ref="A154" authorId="0">
      <text>
        <r>
          <rPr>
            <b/>
            <sz val="9"/>
            <color indexed="81"/>
            <rFont val="Calibri"/>
            <family val="2"/>
          </rPr>
          <t xml:space="preserve">Principal moment of inertia (X) </t>
        </r>
      </text>
    </comment>
    <comment ref="A155" authorId="0">
      <text>
        <r>
          <rPr>
            <b/>
            <sz val="9"/>
            <color indexed="81"/>
            <rFont val="Calibri"/>
            <family val="2"/>
          </rPr>
          <t>Principal moment of inertia (Y)</t>
        </r>
      </text>
    </comment>
    <comment ref="A156" authorId="0">
      <text>
        <r>
          <rPr>
            <b/>
            <sz val="9"/>
            <color indexed="81"/>
            <rFont val="Calibri"/>
            <family val="2"/>
          </rPr>
          <t>Principal moment of inertia (Z)</t>
        </r>
      </text>
    </comment>
    <comment ref="A157" authorId="0">
      <text>
        <r>
          <rPr>
            <b/>
            <sz val="9"/>
            <color indexed="81"/>
            <rFont val="Calibri"/>
            <family val="2"/>
          </rPr>
          <t>Fractional hydrophobic van der Waals surface area. This is the sum of the vi (vdw surface area for atom i) such that |qi|(partial charge of atom i) is less than or equal to 0.2 divided by the total surface area. Vi calculated using a connection table approximation.</t>
        </r>
      </text>
    </comment>
    <comment ref="G157" authorId="0">
      <text>
        <r>
          <rPr>
            <b/>
            <sz val="9"/>
            <color indexed="81"/>
            <rFont val="Calibri"/>
            <family val="2"/>
          </rPr>
          <t>Sarah Cooper:</t>
        </r>
        <r>
          <rPr>
            <sz val="9"/>
            <color indexed="81"/>
            <rFont val="Calibri"/>
            <family val="2"/>
          </rPr>
          <t xml:space="preserve">
</t>
        </r>
      </text>
    </comment>
    <comment ref="A158" authorId="0">
      <text>
        <r>
          <rPr>
            <b/>
            <sz val="9"/>
            <color indexed="81"/>
            <rFont val="Calibri"/>
            <family val="2"/>
          </rPr>
          <t>Total positive vdw surface area
This is the sum of the vi (vdw surface area for atom i) such that qi (partial charge for atom i) is non-negative. Vi calculated using a connection table approximation.</t>
        </r>
      </text>
    </comment>
    <comment ref="G158" authorId="0">
      <text>
        <r>
          <rPr>
            <b/>
            <sz val="9"/>
            <color indexed="81"/>
            <rFont val="Calibri"/>
            <family val="2"/>
          </rPr>
          <t>Sarah Cooper:</t>
        </r>
        <r>
          <rPr>
            <sz val="9"/>
            <color indexed="81"/>
            <rFont val="Calibri"/>
            <family val="2"/>
          </rPr>
          <t xml:space="preserve">
</t>
        </r>
      </text>
    </comment>
    <comment ref="A159" authorId="0">
      <text>
        <r>
          <rPr>
            <b/>
            <sz val="9"/>
            <color indexed="81"/>
            <rFont val="Calibri"/>
            <family val="2"/>
          </rPr>
          <t>Smallest vertex connectivity in graph)</t>
        </r>
      </text>
    </comment>
    <comment ref="A160" authorId="0">
      <text>
        <r>
          <rPr>
            <b/>
            <sz val="9"/>
            <color indexed="81"/>
            <rFont val="Calibri"/>
            <family val="2"/>
          </rPr>
          <t>Reactivity</t>
        </r>
      </text>
    </comment>
    <comment ref="A161" authorId="0">
      <text>
        <r>
          <rPr>
            <b/>
            <sz val="9"/>
            <color indexed="81"/>
            <rFont val="Calibri"/>
            <family val="2"/>
          </rPr>
          <t>Radius of gyration</t>
        </r>
      </text>
    </comment>
    <comment ref="A162" authorId="0">
      <text>
        <r>
          <rPr>
            <b/>
            <sz val="9"/>
            <color indexed="81"/>
            <rFont val="Calibri"/>
            <family val="2"/>
          </rPr>
          <t>Number of rings</t>
        </r>
      </text>
    </comment>
    <comment ref="A163" authorId="0">
      <text>
        <r>
          <rPr>
            <b/>
            <sz val="9"/>
            <color indexed="81"/>
            <rFont val="Calibri"/>
            <family val="2"/>
          </rPr>
          <t>Synthetic feasibility</t>
        </r>
      </text>
    </comment>
    <comment ref="A164" authorId="0">
      <text>
        <r>
          <rPr>
            <b/>
            <sz val="9"/>
            <color indexed="81"/>
            <rFont val="Calibri"/>
            <family val="2"/>
          </rPr>
          <t>Log octanol/water partition coefficient</t>
        </r>
      </text>
    </comment>
    <comment ref="A165" authorId="0">
      <text>
        <r>
          <rPr>
            <b/>
            <sz val="9"/>
            <color indexed="81"/>
            <rFont val="Calibri"/>
            <family val="2"/>
          </rPr>
          <t>Bin 0 SlogP (-10, -0.40]</t>
        </r>
      </text>
    </comment>
    <comment ref="A166" authorId="0">
      <text>
        <r>
          <rPr>
            <b/>
            <sz val="9"/>
            <color indexed="81"/>
            <rFont val="Calibri"/>
            <family val="2"/>
          </rPr>
          <t>Bin 1 SlogP (-0.40,-0.20]</t>
        </r>
      </text>
    </comment>
    <comment ref="A167" authorId="0">
      <text>
        <r>
          <rPr>
            <b/>
            <sz val="9"/>
            <color indexed="81"/>
            <rFont val="Calibri"/>
            <family val="2"/>
          </rPr>
          <t>Sum of vi such that Li is in (0.2,0] 
where vi is vdw surface area for atom i and Li is the contribution to logP(o/w) for atom i.
SlogP calculated as in Wildman, S.A., Crippen, G.M.; Prediction of Physiochemical Parameters by Atomic Contributions; J. Chem. Inf. Comput. Sci. 39 No. 5 (1999)</t>
        </r>
      </text>
    </comment>
    <comment ref="A168" authorId="0">
      <text>
        <r>
          <rPr>
            <b/>
            <sz val="9"/>
            <color indexed="81"/>
            <rFont val="Calibri"/>
            <family val="2"/>
          </rPr>
          <t>Sum of vi such that Li is in (0.0,0.1] 
where vi is vdw surface area for atom i and Li is the contribution to logP(o/w) for atom i.
SlogP calculated as in Wildman, S.A., Crippen, G.M.; Prediction of Physiochemical Parameters by Atomic Contributions; J. Chem. Inf. Comput. Sci. 39 No. 5 (1999)</t>
        </r>
      </text>
    </comment>
    <comment ref="A169" authorId="0">
      <text>
        <r>
          <rPr>
            <b/>
            <sz val="9"/>
            <color indexed="81"/>
            <rFont val="Calibri"/>
            <family val="2"/>
          </rPr>
          <t>Bin 4 SlogP (0.10, 0.15]</t>
        </r>
      </text>
    </comment>
    <comment ref="A170" authorId="0">
      <text>
        <r>
          <rPr>
            <b/>
            <sz val="9"/>
            <color indexed="81"/>
            <rFont val="Calibri"/>
            <family val="2"/>
          </rPr>
          <t>Bin 5 SlogP (0.15, 0.20]</t>
        </r>
      </text>
    </comment>
    <comment ref="A171" authorId="0">
      <text>
        <r>
          <rPr>
            <b/>
            <sz val="9"/>
            <color indexed="81"/>
            <rFont val="Calibri"/>
            <family val="2"/>
          </rPr>
          <t>Bin 6 SlogP (0.20, 0.25]</t>
        </r>
      </text>
    </comment>
    <comment ref="A172" authorId="0">
      <text>
        <r>
          <rPr>
            <b/>
            <sz val="9"/>
            <color indexed="81"/>
            <rFont val="Calibri"/>
            <family val="2"/>
          </rPr>
          <t>Bin 7 SlogP (0.25, 0.30]</t>
        </r>
      </text>
    </comment>
    <comment ref="A173" authorId="0">
      <text>
        <r>
          <rPr>
            <b/>
            <sz val="9"/>
            <color indexed="81"/>
            <rFont val="Calibri"/>
            <family val="2"/>
          </rPr>
          <t>Sum of vi such that Li is in (0.30,0.40] where vi is vdw surface area for atom I and Li is the contribution to logP(o/w) for atom i
SlogP calculated as in Wildman, S.A., Crippen, G.M.; Prediction of Physiochemical Parameters by Atomic Contributions; J. Chem. Inf. Comput. Sci. 39 No. 5 (1999)</t>
        </r>
      </text>
    </comment>
    <comment ref="A174" authorId="0">
      <text>
        <r>
          <rPr>
            <b/>
            <sz val="9"/>
            <color indexed="81"/>
            <rFont val="Calibri"/>
            <family val="2"/>
          </rPr>
          <t>Sum of vi such that Li is &gt; 0.40 where vi is vdw surface area for atom i and Li is the contribution to logP(o/w) for atom i.
SlogP calculated as in Wildman, S.A., Crippen, G.M.; Prediction of Physiochemical Parameters by Atomic Contributions; J. Chem. Inf. Comput. Sci. 39 No. 5 (1999)</t>
        </r>
      </text>
    </comment>
    <comment ref="G174" authorId="0">
      <text>
        <r>
          <rPr>
            <b/>
            <sz val="9"/>
            <color indexed="81"/>
            <rFont val="Calibri"/>
            <family val="2"/>
          </rPr>
          <t>Sarah Cooper:</t>
        </r>
        <r>
          <rPr>
            <sz val="9"/>
            <color indexed="81"/>
            <rFont val="Calibri"/>
            <family val="2"/>
          </rPr>
          <t xml:space="preserve">
</t>
        </r>
      </text>
    </comment>
    <comment ref="A175" authorId="0">
      <text>
        <r>
          <rPr>
            <b/>
            <sz val="9"/>
            <color indexed="81"/>
            <rFont val="Calibri"/>
            <family val="2"/>
          </rPr>
          <t>Molecular refractivity (including implicit hydrogens). This property is an atomic contribution model (Wildman,S.A., Crippen,G.M.; Prediction of Physiochemical Parameters by Atomic Contributions. J. Chem. Inf. Comput. Sci. 39(5), 868-873, (1999)) that assumes the correct protonation state). The model was trained on ~7000 structures.</t>
        </r>
      </text>
    </comment>
    <comment ref="G175" authorId="0">
      <text>
        <r>
          <rPr>
            <b/>
            <sz val="9"/>
            <color indexed="81"/>
            <rFont val="Calibri"/>
            <family val="2"/>
          </rPr>
          <t>Sarah Cooper:</t>
        </r>
        <r>
          <rPr>
            <sz val="9"/>
            <color indexed="81"/>
            <rFont val="Calibri"/>
            <family val="2"/>
          </rPr>
          <t xml:space="preserve">
</t>
        </r>
      </text>
    </comment>
    <comment ref="A176" authorId="0">
      <text>
        <r>
          <rPr>
            <b/>
            <sz val="9"/>
            <color indexed="81"/>
            <rFont val="Calibri"/>
            <family val="2"/>
          </rPr>
          <t>Bin 0 SMR (0.000, 0.110]</t>
        </r>
      </text>
    </comment>
    <comment ref="A177" authorId="0">
      <text>
        <r>
          <rPr>
            <b/>
            <sz val="9"/>
            <color indexed="81"/>
            <rFont val="Calibri"/>
            <family val="2"/>
          </rPr>
          <t>Sum of vi such that Ri is in (0.11,0.26] where vi is the vdw surface area for atom i and Ri is the contribution to molar refractivity of atom i.</t>
        </r>
      </text>
    </comment>
    <comment ref="A178" authorId="0">
      <text>
        <r>
          <rPr>
            <b/>
            <sz val="9"/>
            <color indexed="81"/>
            <rFont val="Calibri"/>
            <family val="2"/>
          </rPr>
          <t>Bin 2 SMR (0.260, 0.350]</t>
        </r>
      </text>
    </comment>
    <comment ref="A179" authorId="0">
      <text>
        <r>
          <rPr>
            <b/>
            <sz val="9"/>
            <color indexed="81"/>
            <rFont val="Calibri"/>
            <family val="2"/>
          </rPr>
          <t>Sum of vi such that Ri is in (0.35,0.39] where vi is the vdw surface area for atom i and Ri is the contribution to molar refractivity of atom i.</t>
        </r>
      </text>
    </comment>
    <comment ref="G179" authorId="0">
      <text>
        <r>
          <rPr>
            <b/>
            <sz val="9"/>
            <color indexed="81"/>
            <rFont val="Calibri"/>
            <family val="2"/>
          </rPr>
          <t>Sarah Cooper:</t>
        </r>
        <r>
          <rPr>
            <sz val="9"/>
            <color indexed="81"/>
            <rFont val="Calibri"/>
            <family val="2"/>
          </rPr>
          <t xml:space="preserve">
</t>
        </r>
      </text>
    </comment>
    <comment ref="A180" authorId="0">
      <text>
        <r>
          <rPr>
            <b/>
            <sz val="9"/>
            <color indexed="81"/>
            <rFont val="Calibri"/>
            <family val="2"/>
          </rPr>
          <t>Bin 4 SMR (0.390, 0.440]</t>
        </r>
      </text>
    </comment>
    <comment ref="A181" authorId="0">
      <text>
        <r>
          <rPr>
            <b/>
            <sz val="9"/>
            <color indexed="81"/>
            <rFont val="Calibri"/>
            <family val="2"/>
          </rPr>
          <t>Bin 5 SMR (0.440, 0.485]</t>
        </r>
      </text>
    </comment>
    <comment ref="A182" authorId="0">
      <text>
        <r>
          <rPr>
            <b/>
            <sz val="9"/>
            <color indexed="81"/>
            <rFont val="Calibri"/>
            <family val="2"/>
          </rPr>
          <t>Bin 6 SMR (0.485, 0.560]</t>
        </r>
      </text>
    </comment>
    <comment ref="A183" authorId="0">
      <text>
        <r>
          <rPr>
            <b/>
            <sz val="9"/>
            <color indexed="81"/>
            <rFont val="Calibri"/>
            <family val="2"/>
          </rPr>
          <t>Sum of vi such that Ri &gt;0.56 where vi is the vdw surface area for atom i and Ri is the contribution to molar refractivity of atom i.</t>
        </r>
      </text>
    </comment>
    <comment ref="G183" authorId="0">
      <text>
        <r>
          <rPr>
            <b/>
            <sz val="9"/>
            <color indexed="81"/>
            <rFont val="Calibri"/>
            <family val="2"/>
          </rPr>
          <t>Sarah Cooper:</t>
        </r>
        <r>
          <rPr>
            <sz val="9"/>
            <color indexed="81"/>
            <rFont val="Calibri"/>
            <family val="2"/>
          </rPr>
          <t xml:space="preserve">
</t>
        </r>
      </text>
    </comment>
    <comment ref="A184" authorId="0">
      <text>
        <r>
          <rPr>
            <b/>
            <sz val="9"/>
            <color indexed="81"/>
            <rFont val="Calibri"/>
            <family val="2"/>
          </rPr>
          <t>Standard dimension 1</t>
        </r>
      </text>
    </comment>
    <comment ref="A185" authorId="0">
      <text>
        <r>
          <rPr>
            <b/>
            <sz val="9"/>
            <color indexed="81"/>
            <rFont val="Calibri"/>
            <family val="2"/>
          </rPr>
          <t>Standard dimension 2
Square root of the second largest eigenvalue of covariance matrix of atomic coordinates.</t>
        </r>
      </text>
    </comment>
    <comment ref="G185" authorId="0">
      <text>
        <r>
          <rPr>
            <b/>
            <sz val="9"/>
            <color indexed="81"/>
            <rFont val="Calibri"/>
            <family val="2"/>
          </rPr>
          <t>Sarah Cooper:</t>
        </r>
        <r>
          <rPr>
            <sz val="9"/>
            <color indexed="81"/>
            <rFont val="Calibri"/>
            <family val="2"/>
          </rPr>
          <t xml:space="preserve">
</t>
        </r>
      </text>
    </comment>
    <comment ref="A186" authorId="0">
      <text>
        <r>
          <rPr>
            <b/>
            <sz val="9"/>
            <color indexed="81"/>
            <rFont val="Calibri"/>
            <family val="2"/>
          </rPr>
          <t xml:space="preserve">Standard dimension 3
Square root of the third largest eigenvalue of covariance matrix of atomic coordinates. </t>
        </r>
      </text>
    </comment>
    <comment ref="A187" authorId="0">
      <text>
        <r>
          <rPr>
            <b/>
            <sz val="9"/>
            <color indexed="81"/>
            <rFont val="Calibri"/>
            <family val="2"/>
          </rPr>
          <t>Topological polar surface area (A**2)</t>
        </r>
      </text>
    </comment>
    <comment ref="A188" authorId="0">
      <text>
        <r>
          <rPr>
            <b/>
            <sz val="9"/>
            <color indexed="81"/>
            <rFont val="Calibri"/>
            <family val="2"/>
          </rPr>
          <t xml:space="preserve"> Vertex adjacency information (equality): -(1-f)log2(1-f) - f log2 f where f = (n2 - m) / n2, n is the number of heavy atoms and m is the number of heavy-heavy bonds. If f is not in the open interval (0,1), then 0 is returned.</t>
        </r>
      </text>
    </comment>
    <comment ref="A189" authorId="0">
      <text>
        <r>
          <rPr>
            <b/>
            <sz val="9"/>
            <color indexed="81"/>
            <rFont val="Calibri"/>
            <family val="2"/>
          </rPr>
          <t>Vertex adjacency information (magnitude): 1 + log2 m where m is the number of heavy-heavy bonds. If m is zero, then zero is returned.</t>
        </r>
      </text>
    </comment>
    <comment ref="A190" authorId="0">
      <text>
        <r>
          <rPr>
            <b/>
            <sz val="9"/>
            <color indexed="81"/>
            <rFont val="Calibri"/>
            <family val="2"/>
          </rPr>
          <t>Vertex distance equality index</t>
        </r>
      </text>
    </comment>
    <comment ref="A191" authorId="0">
      <text>
        <r>
          <rPr>
            <b/>
            <sz val="9"/>
            <color indexed="81"/>
            <rFont val="Calibri"/>
            <family val="2"/>
          </rPr>
          <t>Vertex distance magnitude index
If m is the sum of the distance matrix entries then VDistMa is defined to be the sum of log2 m - Dij log2 Dij / m over all i and j
where M is the adjacency matrix(1=bonded, 0 otherwise), D is the distance matrix (length of shortest path from atom i to atom j)</t>
        </r>
      </text>
    </comment>
    <comment ref="G191" authorId="0">
      <text>
        <r>
          <rPr>
            <b/>
            <sz val="9"/>
            <color indexed="81"/>
            <rFont val="Calibri"/>
            <family val="2"/>
          </rPr>
          <t>Sarah Cooper:</t>
        </r>
        <r>
          <rPr>
            <sz val="9"/>
            <color indexed="81"/>
            <rFont val="Calibri"/>
            <family val="2"/>
          </rPr>
          <t xml:space="preserve">
</t>
        </r>
      </text>
    </comment>
    <comment ref="A192" authorId="0">
      <text>
        <r>
          <rPr>
            <b/>
            <sz val="9"/>
            <color indexed="81"/>
            <rFont val="Calibri"/>
            <family val="2"/>
          </rPr>
          <t>vdw surface area (A**2) using connection table approximation</t>
        </r>
      </text>
    </comment>
    <comment ref="G192" authorId="0">
      <text>
        <r>
          <rPr>
            <b/>
            <sz val="9"/>
            <color indexed="81"/>
            <rFont val="Calibri"/>
            <family val="2"/>
          </rPr>
          <t>Sarah Cooper:</t>
        </r>
        <r>
          <rPr>
            <sz val="9"/>
            <color indexed="81"/>
            <rFont val="Calibri"/>
            <family val="2"/>
          </rPr>
          <t xml:space="preserve">
</t>
        </r>
      </text>
    </comment>
    <comment ref="A193" authorId="0">
      <text>
        <r>
          <rPr>
            <b/>
            <sz val="9"/>
            <color indexed="81"/>
            <rFont val="Calibri"/>
            <family val="2"/>
          </rPr>
          <t>vdw volume (A**3) using connection table approximation</t>
        </r>
      </text>
    </comment>
    <comment ref="G193" authorId="0">
      <text>
        <r>
          <rPr>
            <b/>
            <sz val="9"/>
            <color indexed="81"/>
            <rFont val="Calibri"/>
            <family val="2"/>
          </rPr>
          <t>Sarah Cooper:</t>
        </r>
        <r>
          <rPr>
            <sz val="9"/>
            <color indexed="81"/>
            <rFont val="Calibri"/>
            <family val="2"/>
          </rPr>
          <t xml:space="preserve">
</t>
        </r>
      </text>
    </comment>
    <comment ref="A194" authorId="0">
      <text>
        <r>
          <rPr>
            <b/>
            <sz val="9"/>
            <color indexed="81"/>
            <rFont val="Calibri"/>
            <family val="2"/>
          </rPr>
          <t>vdw volume using grid approximation (spacing = 0.75 Å)</t>
        </r>
      </text>
    </comment>
    <comment ref="G194" authorId="0">
      <text>
        <r>
          <rPr>
            <b/>
            <sz val="9"/>
            <color indexed="81"/>
            <rFont val="Calibri"/>
            <family val="2"/>
          </rPr>
          <t>Sarah Cooper:</t>
        </r>
        <r>
          <rPr>
            <sz val="9"/>
            <color indexed="81"/>
            <rFont val="Calibri"/>
            <family val="2"/>
          </rPr>
          <t xml:space="preserve">
</t>
        </r>
      </text>
    </comment>
    <comment ref="A195" authorId="0">
      <text>
        <r>
          <rPr>
            <b/>
            <sz val="9"/>
            <color indexed="81"/>
            <rFont val="Calibri"/>
            <family val="2"/>
          </rPr>
          <t>vdw surface area using polyhedral represenation for each atom to calculate</t>
        </r>
      </text>
    </comment>
    <comment ref="G195" authorId="0">
      <text>
        <r>
          <rPr>
            <b/>
            <sz val="9"/>
            <color indexed="81"/>
            <rFont val="Calibri"/>
            <family val="2"/>
          </rPr>
          <t>Sarah Cooper:</t>
        </r>
        <r>
          <rPr>
            <sz val="9"/>
            <color indexed="81"/>
            <rFont val="Calibri"/>
            <family val="2"/>
          </rPr>
          <t xml:space="preserve">
</t>
        </r>
      </text>
    </comment>
    <comment ref="A196" authorId="0">
      <text>
        <r>
          <rPr>
            <b/>
            <sz val="9"/>
            <color indexed="81"/>
            <rFont val="Calibri"/>
            <family val="2"/>
          </rPr>
          <t>vdw acceptor surface area (A**2)</t>
        </r>
      </text>
    </comment>
    <comment ref="A197" authorId="0">
      <text>
        <r>
          <rPr>
            <b/>
            <sz val="9"/>
            <color indexed="81"/>
            <rFont val="Calibri"/>
            <family val="2"/>
          </rPr>
          <t>vdw acidic  surface area (A**2)</t>
        </r>
      </text>
    </comment>
    <comment ref="A198" authorId="0">
      <text>
        <r>
          <rPr>
            <b/>
            <sz val="9"/>
            <color indexed="81"/>
            <rFont val="Calibri"/>
            <family val="2"/>
          </rPr>
          <t>vdw basic  surface area (A**2)</t>
        </r>
      </text>
    </comment>
    <comment ref="A199" authorId="0">
      <text>
        <r>
          <rPr>
            <b/>
            <sz val="9"/>
            <color indexed="81"/>
            <rFont val="Calibri"/>
            <family val="2"/>
          </rPr>
          <t>vdw donor  surface area (A**2)</t>
        </r>
      </text>
    </comment>
    <comment ref="A200" authorId="0">
      <text>
        <r>
          <rPr>
            <b/>
            <sz val="9"/>
            <color indexed="81"/>
            <rFont val="Calibri"/>
            <family val="2"/>
          </rPr>
          <t>vdw hydrophobic  surface area (A**2)
 Approximation to the sum of VDW surface areas of hydrophobic atoms considering only heavy atoms</t>
        </r>
      </text>
    </comment>
    <comment ref="G200" authorId="0">
      <text>
        <r>
          <rPr>
            <b/>
            <sz val="9"/>
            <color indexed="81"/>
            <rFont val="Calibri"/>
            <family val="2"/>
          </rPr>
          <t>Sarah Cooper:</t>
        </r>
        <r>
          <rPr>
            <sz val="9"/>
            <color indexed="81"/>
            <rFont val="Calibri"/>
            <family val="2"/>
          </rPr>
          <t xml:space="preserve">
</t>
        </r>
      </text>
    </comment>
    <comment ref="A201" authorId="0">
      <text>
        <r>
          <rPr>
            <b/>
            <sz val="9"/>
            <color indexed="81"/>
            <rFont val="Calibri"/>
            <family val="2"/>
          </rPr>
          <t>vdw other  surface area (A**2)</t>
        </r>
      </text>
    </comment>
    <comment ref="A202" authorId="0">
      <text>
        <r>
          <rPr>
            <b/>
            <sz val="9"/>
            <color indexed="81"/>
            <rFont val="Calibri"/>
            <family val="2"/>
          </rPr>
          <t>vdw polar  surface area (A**2)</t>
        </r>
      </text>
    </comment>
    <comment ref="A203" authorId="0">
      <text>
        <r>
          <rPr>
            <b/>
            <sz val="9"/>
            <color indexed="81"/>
            <rFont val="Calibri"/>
            <family val="2"/>
          </rPr>
          <t>Amphiphilic moment</t>
        </r>
      </text>
    </comment>
    <comment ref="A204" authorId="0">
      <text>
        <r>
          <rPr>
            <b/>
            <sz val="9"/>
            <color indexed="81"/>
            <rFont val="Calibri"/>
            <family val="2"/>
          </rPr>
          <t>Critical packing parameter</t>
        </r>
      </text>
    </comment>
    <comment ref="A205" authorId="0">
      <text>
        <r>
          <rPr>
            <b/>
            <sz val="9"/>
            <color indexed="81"/>
            <rFont val="Calibri"/>
            <family val="2"/>
          </rPr>
          <t>Capacity factor at -0.2
Calculation similar to Cruciani, G., Crivori, P., Carrupt, P.-A., Testa, B.; Molecular Fields in Quantitative Structure-Permeation Relationships: the VolSurf Approach; J. Mol. Struct. (Theochem) 503 (2000) 17–30</t>
        </r>
      </text>
    </comment>
    <comment ref="G205" authorId="0">
      <text>
        <r>
          <rPr>
            <b/>
            <sz val="9"/>
            <color indexed="81"/>
            <rFont val="Calibri"/>
            <family val="2"/>
          </rPr>
          <t>Sarah Cooper:</t>
        </r>
        <r>
          <rPr>
            <sz val="9"/>
            <color indexed="81"/>
            <rFont val="Calibri"/>
            <family val="2"/>
          </rPr>
          <t xml:space="preserve">
</t>
        </r>
      </text>
    </comment>
    <comment ref="A206" authorId="0">
      <text>
        <r>
          <rPr>
            <b/>
            <sz val="9"/>
            <color indexed="81"/>
            <rFont val="Calibri"/>
            <family val="2"/>
          </rPr>
          <t>Capacity factor at -0.5</t>
        </r>
      </text>
    </comment>
    <comment ref="A207" authorId="0">
      <text>
        <r>
          <rPr>
            <b/>
            <sz val="9"/>
            <color indexed="81"/>
            <rFont val="Calibri"/>
            <family val="2"/>
          </rPr>
          <t>Capacity factor at -1.0</t>
        </r>
      </text>
    </comment>
    <comment ref="A208" authorId="0">
      <text>
        <r>
          <rPr>
            <b/>
            <sz val="9"/>
            <color indexed="81"/>
            <rFont val="Calibri"/>
            <family val="2"/>
          </rPr>
          <t>Capacity factor at -2.0</t>
        </r>
      </text>
    </comment>
    <comment ref="A209" authorId="0">
      <text>
        <r>
          <rPr>
            <b/>
            <sz val="9"/>
            <color indexed="81"/>
            <rFont val="Calibri"/>
            <family val="2"/>
          </rPr>
          <t xml:space="preserve">Capacity factor at -3.0
Calculation similar to Cruciani, G., Crivori, P., Carrupt, P.-A., Testa, B.; Molecular Fields in Quantitative Structure-Permeation </t>
        </r>
      </text>
    </comment>
    <comment ref="A210" authorId="0">
      <text>
        <r>
          <rPr>
            <b/>
            <sz val="9"/>
            <color indexed="81"/>
            <rFont val="Calibri"/>
            <family val="2"/>
          </rPr>
          <t>Capacity factor at -4.0</t>
        </r>
      </text>
    </comment>
    <comment ref="A211" authorId="0">
      <text>
        <r>
          <rPr>
            <b/>
            <sz val="9"/>
            <color indexed="81"/>
            <rFont val="Calibri"/>
            <family val="2"/>
          </rPr>
          <t>Capacity factor at -5.0</t>
        </r>
      </text>
    </comment>
    <comment ref="A212" authorId="0">
      <text>
        <r>
          <rPr>
            <b/>
            <sz val="9"/>
            <color indexed="81"/>
            <rFont val="Calibri"/>
            <family val="2"/>
          </rPr>
          <t>Capacity factor at -6.0</t>
        </r>
      </text>
    </comment>
    <comment ref="A213" authorId="0">
      <text>
        <r>
          <rPr>
            <b/>
            <sz val="9"/>
            <color indexed="81"/>
            <rFont val="Calibri"/>
            <family val="2"/>
          </rPr>
          <t>Hydrophobic volume at -0.2</t>
        </r>
      </text>
    </comment>
    <comment ref="A214" authorId="0">
      <text>
        <r>
          <rPr>
            <b/>
            <sz val="9"/>
            <color indexed="81"/>
            <rFont val="Calibri"/>
            <family val="2"/>
          </rPr>
          <t>Hydrophobic volume at -0.4</t>
        </r>
      </text>
    </comment>
    <comment ref="A215" authorId="0">
      <text>
        <r>
          <rPr>
            <b/>
            <sz val="9"/>
            <color indexed="81"/>
            <rFont val="Calibri"/>
            <family val="2"/>
          </rPr>
          <t>Hydrophobic volume at -0.6</t>
        </r>
      </text>
    </comment>
    <comment ref="A216" authorId="0">
      <text>
        <r>
          <rPr>
            <b/>
            <sz val="9"/>
            <color indexed="81"/>
            <rFont val="Calibri"/>
            <family val="2"/>
          </rPr>
          <t>Hydrophobic volume at -0.2</t>
        </r>
      </text>
    </comment>
    <comment ref="A217" authorId="0">
      <text>
        <r>
          <rPr>
            <b/>
            <sz val="9"/>
            <color indexed="81"/>
            <rFont val="Calibri"/>
            <family val="2"/>
          </rPr>
          <t>Hydrophobic volume at -1.0</t>
        </r>
      </text>
    </comment>
    <comment ref="A218" authorId="0">
      <text>
        <r>
          <rPr>
            <b/>
            <sz val="9"/>
            <color indexed="81"/>
            <rFont val="Calibri"/>
            <family val="2"/>
          </rPr>
          <t>Hydrophobic volume at -1.2</t>
        </r>
      </text>
    </comment>
    <comment ref="A219" authorId="0">
      <text>
        <r>
          <rPr>
            <b/>
            <sz val="9"/>
            <color indexed="81"/>
            <rFont val="Calibri"/>
            <family val="2"/>
          </rPr>
          <t>Hydrophobic volume at -1.4</t>
        </r>
      </text>
    </comment>
    <comment ref="A220" authorId="0">
      <text>
        <r>
          <rPr>
            <b/>
            <sz val="9"/>
            <color indexed="81"/>
            <rFont val="Calibri"/>
            <family val="2"/>
          </rPr>
          <t>Hydrophobic volume at -1.6</t>
        </r>
      </text>
    </comment>
    <comment ref="A221" authorId="0">
      <text>
        <r>
          <rPr>
            <b/>
            <sz val="9"/>
            <color indexed="81"/>
            <rFont val="Calibri"/>
            <family val="2"/>
          </rPr>
          <t>vsurfEDmin1, vsurfEDmin2 distance</t>
        </r>
      </text>
    </comment>
    <comment ref="A222" authorId="0">
      <text>
        <r>
          <rPr>
            <b/>
            <sz val="9"/>
            <color indexed="81"/>
            <rFont val="Calibri"/>
            <family val="2"/>
          </rPr>
          <t>vsurfEDmin1, vsurfEDmin3 distance</t>
        </r>
      </text>
    </comment>
    <comment ref="A223" authorId="0">
      <text>
        <r>
          <rPr>
            <b/>
            <sz val="9"/>
            <color indexed="81"/>
            <rFont val="Calibri"/>
            <family val="2"/>
          </rPr>
          <t>vsurfEDmin2, vsurfEDmin3 distance</t>
        </r>
      </text>
    </comment>
    <comment ref="A224" authorId="0">
      <text>
        <r>
          <rPr>
            <b/>
            <sz val="9"/>
            <color indexed="81"/>
            <rFont val="Calibri"/>
            <family val="2"/>
          </rPr>
          <t>vsurfEWmin1, vsurfEWmin2 distance</t>
        </r>
      </text>
    </comment>
    <comment ref="A225" authorId="0">
      <text>
        <r>
          <rPr>
            <b/>
            <sz val="9"/>
            <color indexed="81"/>
            <rFont val="Calibri"/>
            <family val="2"/>
          </rPr>
          <t>vsurfEWmin1, vsurfEWmin3 distance</t>
        </r>
      </text>
    </comment>
    <comment ref="A226" authorId="0">
      <text>
        <r>
          <rPr>
            <b/>
            <sz val="9"/>
            <color indexed="81"/>
            <rFont val="Calibri"/>
            <family val="2"/>
          </rPr>
          <t>vsurfEWmin2, vsurfEWmin3 distance</t>
        </r>
      </text>
    </comment>
    <comment ref="A227" authorId="0">
      <text>
        <r>
          <rPr>
            <b/>
            <sz val="9"/>
            <color indexed="81"/>
            <rFont val="Calibri"/>
            <family val="2"/>
          </rPr>
          <t>Lowest hydrophobic energy</t>
        </r>
      </text>
    </comment>
    <comment ref="A228" authorId="0">
      <text>
        <r>
          <rPr>
            <b/>
            <sz val="9"/>
            <color indexed="81"/>
            <rFont val="Calibri"/>
            <family val="2"/>
          </rPr>
          <t>2nd lowest hydrophobic energy</t>
        </r>
      </text>
    </comment>
    <comment ref="A229" authorId="0">
      <text>
        <r>
          <rPr>
            <b/>
            <sz val="9"/>
            <color indexed="81"/>
            <rFont val="Calibri"/>
            <family val="2"/>
          </rPr>
          <t>3rd lowest hydrophobic energy</t>
        </r>
      </text>
    </comment>
    <comment ref="A230" authorId="0">
      <text>
        <r>
          <rPr>
            <b/>
            <sz val="9"/>
            <color indexed="81"/>
            <rFont val="Calibri"/>
            <family val="2"/>
          </rPr>
          <t>Lowest hydrophilic energy</t>
        </r>
      </text>
    </comment>
    <comment ref="A231" authorId="0">
      <text>
        <r>
          <rPr>
            <b/>
            <sz val="9"/>
            <color indexed="81"/>
            <rFont val="Calibri"/>
            <family val="2"/>
          </rPr>
          <t>2nd lowest hydrophilic energy</t>
        </r>
      </text>
    </comment>
    <comment ref="A232" authorId="0">
      <text>
        <r>
          <rPr>
            <b/>
            <sz val="9"/>
            <color indexed="81"/>
            <rFont val="Calibri"/>
            <family val="2"/>
          </rPr>
          <t>3rd lowest hydrophilic energy</t>
        </r>
      </text>
    </comment>
    <comment ref="A233" authorId="0">
      <text>
        <r>
          <rPr>
            <b/>
            <sz val="9"/>
            <color indexed="81"/>
            <rFont val="Calibri"/>
            <family val="2"/>
          </rPr>
          <t>Surface globularity</t>
        </r>
      </text>
    </comment>
    <comment ref="A234" authorId="0">
      <text>
        <r>
          <rPr>
            <b/>
            <sz val="9"/>
            <color indexed="81"/>
            <rFont val="Calibri"/>
            <family val="2"/>
          </rPr>
          <t>H-bond donor capacity at -0.2</t>
        </r>
      </text>
    </comment>
    <comment ref="A235" authorId="0">
      <text>
        <r>
          <rPr>
            <b/>
            <sz val="9"/>
            <color indexed="81"/>
            <rFont val="Calibri"/>
            <family val="2"/>
          </rPr>
          <t>H-bond donor capacity at -0.5</t>
        </r>
      </text>
    </comment>
    <comment ref="A236" authorId="0">
      <text>
        <r>
          <rPr>
            <b/>
            <sz val="9"/>
            <color indexed="81"/>
            <rFont val="Calibri"/>
            <family val="2"/>
          </rPr>
          <t>H-bond donor capacity at -1.0</t>
        </r>
      </text>
    </comment>
    <comment ref="A237" authorId="0">
      <text>
        <r>
          <rPr>
            <b/>
            <sz val="9"/>
            <color indexed="81"/>
            <rFont val="Calibri"/>
            <family val="2"/>
          </rPr>
          <t>H-bond donor capacity at -2.0</t>
        </r>
      </text>
    </comment>
    <comment ref="A238" authorId="0">
      <text>
        <r>
          <rPr>
            <b/>
            <sz val="9"/>
            <color indexed="81"/>
            <rFont val="Calibri"/>
            <family val="2"/>
          </rPr>
          <t>H-bond donor capacity at -3.0</t>
        </r>
      </text>
    </comment>
    <comment ref="A239" authorId="0">
      <text>
        <r>
          <rPr>
            <b/>
            <sz val="9"/>
            <color indexed="81"/>
            <rFont val="Calibri"/>
            <family val="2"/>
          </rPr>
          <t>H-bond donor capacity at -4.0</t>
        </r>
      </text>
    </comment>
    <comment ref="A240" authorId="0">
      <text>
        <r>
          <rPr>
            <b/>
            <sz val="9"/>
            <color indexed="81"/>
            <rFont val="Calibri"/>
            <family val="2"/>
          </rPr>
          <t>H-bond donor capacity at -5.0</t>
        </r>
      </text>
    </comment>
    <comment ref="A241" authorId="0">
      <text>
        <r>
          <rPr>
            <b/>
            <sz val="9"/>
            <color indexed="81"/>
            <rFont val="Calibri"/>
            <family val="2"/>
          </rPr>
          <t>H-bond donor capacity at -6.0</t>
        </r>
      </text>
    </comment>
    <comment ref="A242" authorId="0">
      <text>
        <r>
          <rPr>
            <b/>
            <sz val="9"/>
            <color indexed="81"/>
            <rFont val="Calibri"/>
            <family val="2"/>
          </rPr>
          <t>First hydrophilic-lipophilic balance</t>
        </r>
      </text>
    </comment>
    <comment ref="A243" authorId="0">
      <text>
        <r>
          <rPr>
            <b/>
            <sz val="9"/>
            <color indexed="81"/>
            <rFont val="Calibri"/>
            <family val="2"/>
          </rPr>
          <t>Second hydrophilic-lipophilic balance</t>
        </r>
      </text>
    </comment>
    <comment ref="A244" authorId="0">
      <text>
        <r>
          <rPr>
            <b/>
            <sz val="9"/>
            <color indexed="81"/>
            <rFont val="Calibri"/>
            <family val="2"/>
          </rPr>
          <t>Hydrophobic integy moment at -0.2</t>
        </r>
      </text>
    </comment>
    <comment ref="A245" authorId="0">
      <text>
        <r>
          <rPr>
            <b/>
            <sz val="9"/>
            <color indexed="81"/>
            <rFont val="Calibri"/>
            <family val="2"/>
          </rPr>
          <t>Hydrophobic integy moment at -0.4</t>
        </r>
      </text>
    </comment>
    <comment ref="A246" authorId="0">
      <text>
        <r>
          <rPr>
            <b/>
            <sz val="9"/>
            <color indexed="81"/>
            <rFont val="Calibri"/>
            <family val="2"/>
          </rPr>
          <t>Hydrophobic integy moment at -0.6</t>
        </r>
      </text>
    </comment>
    <comment ref="A247" authorId="0">
      <text>
        <r>
          <rPr>
            <b/>
            <sz val="9"/>
            <color indexed="81"/>
            <rFont val="Calibri"/>
            <family val="2"/>
          </rPr>
          <t>Hydrophobic integy moment at -0.8</t>
        </r>
      </text>
    </comment>
    <comment ref="A248" authorId="0">
      <text>
        <r>
          <rPr>
            <b/>
            <sz val="9"/>
            <color indexed="81"/>
            <rFont val="Calibri"/>
            <family val="2"/>
          </rPr>
          <t>Hydrophobic integy moment at -1.0</t>
        </r>
      </text>
    </comment>
    <comment ref="A249" authorId="0">
      <text>
        <r>
          <rPr>
            <b/>
            <sz val="9"/>
            <color indexed="81"/>
            <rFont val="Calibri"/>
            <family val="2"/>
          </rPr>
          <t>Hydrophobic integy moment at -1.2</t>
        </r>
      </text>
    </comment>
    <comment ref="A250" authorId="0">
      <text>
        <r>
          <rPr>
            <b/>
            <sz val="9"/>
            <color indexed="81"/>
            <rFont val="Calibri"/>
            <family val="2"/>
          </rPr>
          <t>Hydrophobic integy moment at -1.4</t>
        </r>
      </text>
    </comment>
    <comment ref="A251" authorId="0">
      <text>
        <r>
          <rPr>
            <b/>
            <sz val="9"/>
            <color indexed="81"/>
            <rFont val="Calibri"/>
            <family val="2"/>
          </rPr>
          <t>Hydrophobic integy moment at -1.6</t>
        </r>
      </text>
    </comment>
    <comment ref="A252" authorId="0">
      <text>
        <r>
          <rPr>
            <b/>
            <sz val="9"/>
            <color indexed="81"/>
            <rFont val="Calibri"/>
            <family val="2"/>
          </rPr>
          <t>Hydrophilic integy moment at -0.2</t>
        </r>
      </text>
    </comment>
    <comment ref="A253" authorId="0">
      <text>
        <r>
          <rPr>
            <b/>
            <sz val="9"/>
            <color indexed="81"/>
            <rFont val="Calibri"/>
            <family val="2"/>
          </rPr>
          <t>Hydrophilic integy moment at -0.5</t>
        </r>
      </text>
    </comment>
    <comment ref="A254" authorId="0">
      <text>
        <r>
          <rPr>
            <b/>
            <sz val="9"/>
            <color indexed="81"/>
            <rFont val="Calibri"/>
            <family val="2"/>
          </rPr>
          <t>Hydrophilic integy moment at -1.0</t>
        </r>
      </text>
    </comment>
    <comment ref="A255" authorId="0">
      <text>
        <r>
          <rPr>
            <b/>
            <sz val="9"/>
            <color indexed="81"/>
            <rFont val="Calibri"/>
            <family val="2"/>
          </rPr>
          <t>Hydrophilic integy moment at -2.0</t>
        </r>
      </text>
    </comment>
    <comment ref="A256" authorId="0">
      <text>
        <r>
          <rPr>
            <b/>
            <sz val="9"/>
            <color indexed="81"/>
            <rFont val="Calibri"/>
            <family val="2"/>
          </rPr>
          <t>Hydrophilic integy moment at -3.0</t>
        </r>
      </text>
    </comment>
    <comment ref="A257" authorId="0">
      <text>
        <r>
          <rPr>
            <b/>
            <sz val="9"/>
            <color indexed="81"/>
            <rFont val="Calibri"/>
            <family val="2"/>
          </rPr>
          <t>Hydrophilic integy moment at -4.0</t>
        </r>
      </text>
    </comment>
    <comment ref="A258" authorId="0">
      <text>
        <r>
          <rPr>
            <b/>
            <sz val="9"/>
            <color indexed="81"/>
            <rFont val="Calibri"/>
            <family val="2"/>
          </rPr>
          <t>Hydrophilic integy moment at -5.0</t>
        </r>
      </text>
    </comment>
    <comment ref="A259" authorId="0">
      <text>
        <r>
          <rPr>
            <b/>
            <sz val="9"/>
            <color indexed="81"/>
            <rFont val="Calibri"/>
            <family val="2"/>
          </rPr>
          <t>Hydrophilic integy moment at -6.0</t>
        </r>
      </text>
    </comment>
    <comment ref="A260" authorId="0">
      <text>
        <r>
          <rPr>
            <b/>
            <sz val="9"/>
            <color indexed="81"/>
            <rFont val="Calibri"/>
            <family val="2"/>
          </rPr>
          <t>Surface rugosity (small changes in height of surface)</t>
        </r>
      </text>
    </comment>
    <comment ref="G260" authorId="0">
      <text>
        <r>
          <rPr>
            <b/>
            <sz val="9"/>
            <color indexed="81"/>
            <rFont val="Calibri"/>
            <family val="2"/>
          </rPr>
          <t>Sarah Cooper:</t>
        </r>
        <r>
          <rPr>
            <sz val="9"/>
            <color indexed="81"/>
            <rFont val="Calibri"/>
            <family val="2"/>
          </rPr>
          <t xml:space="preserve">
</t>
        </r>
      </text>
    </comment>
    <comment ref="A261" authorId="0">
      <text>
        <r>
          <rPr>
            <b/>
            <sz val="9"/>
            <color indexed="81"/>
            <rFont val="Calibri"/>
            <family val="2"/>
          </rPr>
          <t>Interaction field area</t>
        </r>
      </text>
    </comment>
    <comment ref="G261" authorId="0">
      <text>
        <r>
          <rPr>
            <b/>
            <sz val="9"/>
            <color indexed="81"/>
            <rFont val="Calibri"/>
            <family val="2"/>
          </rPr>
          <t>Sarah Cooper:</t>
        </r>
        <r>
          <rPr>
            <sz val="9"/>
            <color indexed="81"/>
            <rFont val="Calibri"/>
            <family val="2"/>
          </rPr>
          <t xml:space="preserve">
</t>
        </r>
      </text>
    </comment>
    <comment ref="A262" authorId="0">
      <text>
        <r>
          <rPr>
            <b/>
            <sz val="9"/>
            <color indexed="81"/>
            <rFont val="Calibri"/>
            <family val="2"/>
          </rPr>
          <t>Interaction field volume</t>
        </r>
      </text>
    </comment>
    <comment ref="G262" authorId="0">
      <text>
        <r>
          <rPr>
            <b/>
            <sz val="9"/>
            <color indexed="81"/>
            <rFont val="Calibri"/>
            <family val="2"/>
          </rPr>
          <t>Sarah Cooper:</t>
        </r>
        <r>
          <rPr>
            <sz val="9"/>
            <color indexed="81"/>
            <rFont val="Calibri"/>
            <family val="2"/>
          </rPr>
          <t xml:space="preserve">
</t>
        </r>
      </text>
    </comment>
    <comment ref="A263" authorId="0">
      <text>
        <r>
          <rPr>
            <b/>
            <sz val="9"/>
            <color indexed="81"/>
            <rFont val="Calibri"/>
            <family val="2"/>
          </rPr>
          <t>Hydrophilic volume at -0.2</t>
        </r>
      </text>
    </comment>
    <comment ref="A264" authorId="0">
      <text>
        <r>
          <rPr>
            <b/>
            <sz val="9"/>
            <color indexed="81"/>
            <rFont val="Calibri"/>
            <family val="2"/>
          </rPr>
          <t>Hydrophilic volume at -0.5</t>
        </r>
      </text>
    </comment>
    <comment ref="A265" authorId="0">
      <text>
        <r>
          <rPr>
            <b/>
            <sz val="9"/>
            <color indexed="81"/>
            <rFont val="Calibri"/>
            <family val="2"/>
          </rPr>
          <t>Hydrophilic volume at -1.0</t>
        </r>
      </text>
    </comment>
    <comment ref="A266" authorId="0">
      <text>
        <r>
          <rPr>
            <b/>
            <sz val="9"/>
            <color indexed="81"/>
            <rFont val="Calibri"/>
            <family val="2"/>
          </rPr>
          <t>Hydrophilic volume at -2.0</t>
        </r>
      </text>
    </comment>
    <comment ref="A267" authorId="0">
      <text>
        <r>
          <rPr>
            <b/>
            <sz val="9"/>
            <color indexed="81"/>
            <rFont val="Calibri"/>
            <family val="2"/>
          </rPr>
          <t>Hydrophilic volume at -3.0</t>
        </r>
      </text>
    </comment>
    <comment ref="A268" authorId="0">
      <text>
        <r>
          <rPr>
            <b/>
            <sz val="9"/>
            <color indexed="81"/>
            <rFont val="Calibri"/>
            <family val="2"/>
          </rPr>
          <t>Hydrophilic volume at -4.0</t>
        </r>
      </text>
    </comment>
    <comment ref="A269" authorId="0">
      <text>
        <r>
          <rPr>
            <b/>
            <sz val="9"/>
            <color indexed="81"/>
            <rFont val="Calibri"/>
            <family val="2"/>
          </rPr>
          <t>Hydrophilic volume at -5.0</t>
        </r>
        <r>
          <rPr>
            <sz val="9"/>
            <color indexed="81"/>
            <rFont val="Calibri"/>
            <family val="2"/>
          </rPr>
          <t xml:space="preserve">
</t>
        </r>
      </text>
    </comment>
    <comment ref="A270" authorId="0">
      <text>
        <r>
          <rPr>
            <b/>
            <sz val="9"/>
            <color indexed="81"/>
            <rFont val="Calibri"/>
            <family val="2"/>
          </rPr>
          <t>Hydrophilic volume at -6.0</t>
        </r>
      </text>
    </comment>
    <comment ref="A271" authorId="0">
      <text>
        <r>
          <rPr>
            <b/>
            <sz val="9"/>
            <color indexed="81"/>
            <rFont val="Calibri"/>
            <family val="2"/>
          </rPr>
          <t>Polar volume at -0.2</t>
        </r>
      </text>
    </comment>
    <comment ref="A272" authorId="0">
      <text>
        <r>
          <rPr>
            <b/>
            <sz val="9"/>
            <color indexed="81"/>
            <rFont val="Calibri"/>
            <family val="2"/>
          </rPr>
          <t>Polar volume at -0.5</t>
        </r>
      </text>
    </comment>
    <comment ref="A273" authorId="0">
      <text>
        <r>
          <rPr>
            <b/>
            <sz val="9"/>
            <color indexed="81"/>
            <rFont val="Calibri"/>
            <family val="2"/>
          </rPr>
          <t>Polar volume at -1.0</t>
        </r>
      </text>
    </comment>
    <comment ref="A274" authorId="0">
      <text>
        <r>
          <rPr>
            <b/>
            <sz val="9"/>
            <color indexed="81"/>
            <rFont val="Calibri"/>
            <family val="2"/>
          </rPr>
          <t>Polar volume at -2.0</t>
        </r>
      </text>
    </comment>
    <comment ref="A275" authorId="0">
      <text>
        <r>
          <rPr>
            <b/>
            <sz val="9"/>
            <color indexed="81"/>
            <rFont val="Calibri"/>
            <family val="2"/>
          </rPr>
          <t>Polar volume at -3.0</t>
        </r>
      </text>
    </comment>
    <comment ref="A276" authorId="0">
      <text>
        <r>
          <rPr>
            <b/>
            <sz val="9"/>
            <color indexed="81"/>
            <rFont val="Calibri"/>
            <family val="2"/>
          </rPr>
          <t>Polar volume at -4.0</t>
        </r>
      </text>
    </comment>
    <comment ref="A277" authorId="0">
      <text>
        <r>
          <rPr>
            <b/>
            <sz val="9"/>
            <color indexed="81"/>
            <rFont val="Calibri"/>
            <family val="2"/>
          </rPr>
          <t>Polar volume at -5.0</t>
        </r>
      </text>
    </comment>
    <comment ref="A278" authorId="0">
      <text>
        <r>
          <rPr>
            <b/>
            <sz val="9"/>
            <color indexed="81"/>
            <rFont val="Calibri"/>
            <family val="2"/>
          </rPr>
          <t>Polar volume at -6.0</t>
        </r>
      </text>
    </comment>
    <comment ref="A279" authorId="0">
      <text>
        <r>
          <rPr>
            <b/>
            <sz val="9"/>
            <color indexed="81"/>
            <rFont val="Calibri"/>
            <family val="2"/>
          </rPr>
          <t>Molecular weight with implicit hydrogens in amu Molecular weight (atomic weights from CRC Handbook of Chemistry and Physics. CRC Press (1994))</t>
        </r>
      </text>
    </comment>
    <comment ref="G279" authorId="0">
      <text>
        <r>
          <rPr>
            <b/>
            <sz val="9"/>
            <color indexed="81"/>
            <rFont val="Calibri"/>
            <family val="2"/>
          </rPr>
          <t>Sarah Cooper:</t>
        </r>
        <r>
          <rPr>
            <sz val="9"/>
            <color indexed="81"/>
            <rFont val="Calibri"/>
            <family val="2"/>
          </rPr>
          <t xml:space="preserve">
</t>
        </r>
      </text>
    </comment>
    <comment ref="A280" authorId="0">
      <text>
        <r>
          <rPr>
            <b/>
            <sz val="9"/>
            <color indexed="81"/>
            <rFont val="Calibri"/>
            <family val="2"/>
          </rPr>
          <t xml:space="preserve">Weiner path number: half the sum of all the distance matrix entries (Wiener, H.; Structural Determination of Paraffin Boiling Points; Journal of the American Chemical Society 69 (1947) 17–20.) and (Balaban, A.T.; Five New Topological Indices for the Branching of Tree-Like Graphs; Theoretica Chimica Acta 53 (1979) 355–375)
</t>
        </r>
      </text>
    </comment>
    <comment ref="G280" authorId="0">
      <text>
        <r>
          <rPr>
            <b/>
            <sz val="9"/>
            <color indexed="81"/>
            <rFont val="Calibri"/>
            <family val="2"/>
          </rPr>
          <t>Sarah Cooper:</t>
        </r>
        <r>
          <rPr>
            <sz val="9"/>
            <color indexed="81"/>
            <rFont val="Calibri"/>
            <family val="2"/>
          </rPr>
          <t xml:space="preserve">
</t>
        </r>
      </text>
    </comment>
    <comment ref="A281" authorId="0">
      <text>
        <r>
          <rPr>
            <b/>
            <sz val="9"/>
            <color indexed="81"/>
            <rFont val="Calibri"/>
            <family val="2"/>
          </rPr>
          <t>Wiener polarity number: half the sum of all the distance matrix entries with a value of 3 as defined in (Wiener, H.; Structural Determination of Paraffin Boiling Points; Journal of the American Chemical Society 69 (1947) 17–20)</t>
        </r>
      </text>
    </comment>
    <comment ref="G281" authorId="0">
      <text>
        <r>
          <rPr>
            <b/>
            <sz val="9"/>
            <color indexed="81"/>
            <rFont val="Calibri"/>
            <family val="2"/>
          </rPr>
          <t>Sarah Cooper:</t>
        </r>
        <r>
          <rPr>
            <sz val="9"/>
            <color indexed="81"/>
            <rFont val="Calibri"/>
            <family val="2"/>
          </rPr>
          <t xml:space="preserve">
</t>
        </r>
      </text>
    </comment>
    <comment ref="A282" authorId="0">
      <text>
        <r>
          <rPr>
            <b/>
            <sz val="9"/>
            <color indexed="81"/>
            <rFont val="Calibri"/>
            <family val="2"/>
          </rPr>
          <t>Zagreb index: the sum of di^2 over all heavy atoms I where d is the number of heavy atom neighbors.</t>
        </r>
      </text>
    </comment>
    <comment ref="G282" authorId="0">
      <text>
        <r>
          <rPr>
            <b/>
            <sz val="9"/>
            <color indexed="81"/>
            <rFont val="Calibri"/>
            <family val="2"/>
          </rPr>
          <t>Sarah Cooper:</t>
        </r>
        <r>
          <rPr>
            <sz val="9"/>
            <color indexed="81"/>
            <rFont val="Calibri"/>
            <family val="2"/>
          </rPr>
          <t xml:space="preserve">
</t>
        </r>
      </text>
    </comment>
  </commentList>
</comments>
</file>

<file path=xl/comments2.xml><?xml version="1.0" encoding="utf-8"?>
<comments xmlns="http://schemas.openxmlformats.org/spreadsheetml/2006/main">
  <authors>
    <author>Sarah Cooper</author>
  </authors>
  <commentList>
    <comment ref="B1" authorId="0">
      <text>
        <r>
          <rPr>
            <b/>
            <sz val="9"/>
            <color indexed="81"/>
            <rFont val="Calibri"/>
            <family val="2"/>
          </rPr>
          <t>Wild type PAO1</t>
        </r>
      </text>
    </comment>
    <comment ref="C1" authorId="0">
      <text>
        <r>
          <rPr>
            <b/>
            <sz val="9"/>
            <color indexed="81"/>
            <rFont val="Calibri"/>
            <family val="2"/>
          </rPr>
          <t>Hyperporinated PAO1</t>
        </r>
      </text>
    </comment>
    <comment ref="D1" authorId="0">
      <text>
        <r>
          <rPr>
            <b/>
            <sz val="9"/>
            <color indexed="81"/>
            <rFont val="Calibri"/>
            <family val="2"/>
          </rPr>
          <t>3 efflux pump knockout</t>
        </r>
      </text>
    </comment>
    <comment ref="E1" authorId="0">
      <text>
        <r>
          <rPr>
            <b/>
            <sz val="9"/>
            <color indexed="81"/>
            <rFont val="Calibri"/>
            <family val="2"/>
          </rPr>
          <t>Hyperporinated 3 efflux pump knockout</t>
        </r>
      </text>
    </comment>
    <comment ref="F1" authorId="0">
      <text>
        <r>
          <rPr>
            <b/>
            <sz val="9"/>
            <color indexed="81"/>
            <rFont val="Calibri"/>
            <family val="2"/>
          </rPr>
          <t>6 efflux pump knockout</t>
        </r>
      </text>
    </comment>
    <comment ref="G1" authorId="0">
      <text>
        <r>
          <rPr>
            <b/>
            <sz val="9"/>
            <color indexed="81"/>
            <rFont val="Calibri"/>
            <family val="2"/>
          </rPr>
          <t xml:space="preserve">hyperporinated 6 efflux pump knockout </t>
        </r>
      </text>
    </comment>
    <comment ref="A2" authorId="0">
      <text>
        <r>
          <rPr>
            <b/>
            <sz val="9"/>
            <color indexed="81"/>
            <rFont val="Calibri"/>
            <family val="2"/>
          </rPr>
          <t>sum of atomic polarizabilities</t>
        </r>
        <r>
          <rPr>
            <sz val="9"/>
            <color indexed="81"/>
            <rFont val="Calibri"/>
            <family val="2"/>
          </rPr>
          <t xml:space="preserve">
</t>
        </r>
        <r>
          <rPr>
            <b/>
            <sz val="9"/>
            <color indexed="81"/>
            <rFont val="Calibri"/>
            <family val="2"/>
          </rPr>
          <t>(Polarizabilities taken from CRC Handbook of Chemistry and Physics. CRC Press (1994))</t>
        </r>
      </text>
    </comment>
    <comment ref="H2" authorId="0">
      <text>
        <r>
          <rPr>
            <b/>
            <sz val="9"/>
            <color indexed="81"/>
            <rFont val="Calibri"/>
            <family val="2"/>
          </rPr>
          <t>Sarah Cooper:</t>
        </r>
        <r>
          <rPr>
            <sz val="9"/>
            <color indexed="81"/>
            <rFont val="Calibri"/>
            <family val="2"/>
          </rPr>
          <t xml:space="preserve">
</t>
        </r>
      </text>
    </comment>
    <comment ref="I2" authorId="0">
      <text>
        <r>
          <rPr>
            <b/>
            <sz val="9"/>
            <color indexed="81"/>
            <rFont val="Calibri"/>
            <family val="2"/>
          </rPr>
          <t>Sarah Cooper:</t>
        </r>
        <r>
          <rPr>
            <sz val="9"/>
            <color indexed="81"/>
            <rFont val="Calibri"/>
            <family val="2"/>
          </rPr>
          <t xml:space="preserve">
</t>
        </r>
      </text>
    </comment>
    <comment ref="J2" authorId="0">
      <text>
        <r>
          <rPr>
            <b/>
            <sz val="9"/>
            <color indexed="81"/>
            <rFont val="Calibri"/>
            <family val="2"/>
          </rPr>
          <t>Sarah Cooper:</t>
        </r>
        <r>
          <rPr>
            <sz val="9"/>
            <color indexed="81"/>
            <rFont val="Calibri"/>
            <family val="2"/>
          </rPr>
          <t xml:space="preserve">
</t>
        </r>
      </text>
    </comment>
    <comment ref="P2" authorId="0">
      <text/>
    </comment>
    <comment ref="A3" authorId="0">
      <text>
        <r>
          <rPr>
            <b/>
            <sz val="9"/>
            <color indexed="81"/>
            <rFont val="Calibri"/>
            <family val="2"/>
          </rPr>
          <t>Astex fragment-like test</t>
        </r>
        <r>
          <rPr>
            <sz val="9"/>
            <color indexed="81"/>
            <rFont val="Calibri"/>
            <family val="2"/>
          </rPr>
          <t xml:space="preserve">
</t>
        </r>
      </text>
    </comment>
    <comment ref="A4" authorId="0">
      <text>
        <r>
          <rPr>
            <b/>
            <sz val="9"/>
            <color indexed="81"/>
            <rFont val="Calibri"/>
            <family val="2"/>
          </rPr>
          <t>Astex fragment-like test (extended)</t>
        </r>
      </text>
    </comment>
    <comment ref="A5" authorId="0">
      <text>
        <r>
          <rPr>
            <b/>
            <sz val="9"/>
            <color indexed="81"/>
            <rFont val="Calibri"/>
            <family val="2"/>
          </rPr>
          <t>Astex fragment-like violation count</t>
        </r>
      </text>
    </comment>
    <comment ref="H5" authorId="0">
      <text>
        <r>
          <rPr>
            <b/>
            <sz val="9"/>
            <color indexed="81"/>
            <rFont val="Calibri"/>
            <family val="2"/>
          </rPr>
          <t>Sarah Cooper:</t>
        </r>
        <r>
          <rPr>
            <sz val="9"/>
            <color indexed="81"/>
            <rFont val="Calibri"/>
            <family val="2"/>
          </rPr>
          <t xml:space="preserve">
</t>
        </r>
      </text>
    </comment>
    <comment ref="A6" authorId="0">
      <text>
        <r>
          <rPr>
            <b/>
            <sz val="9"/>
            <color indexed="81"/>
            <rFont val="Calibri"/>
            <family val="2"/>
          </rPr>
          <t>Astex fragment-like violation count (extended)</t>
        </r>
      </text>
    </comment>
    <comment ref="A7" authorId="0">
      <text>
        <r>
          <rPr>
            <b/>
            <sz val="9"/>
            <color indexed="81"/>
            <rFont val="Calibri"/>
            <family val="2"/>
          </rPr>
          <t>Number of H-bond acceptor atoms (not counting acidic atoms, counting atoms that are both donors and acceptors such as -OH)</t>
        </r>
      </text>
    </comment>
    <comment ref="H7" authorId="0">
      <text>
        <r>
          <rPr>
            <b/>
            <sz val="9"/>
            <color indexed="81"/>
            <rFont val="Calibri"/>
            <family val="2"/>
          </rPr>
          <t>Sarah Cooper:</t>
        </r>
        <r>
          <rPr>
            <sz val="9"/>
            <color indexed="81"/>
            <rFont val="Calibri"/>
            <family val="2"/>
          </rPr>
          <t xml:space="preserve">
</t>
        </r>
      </text>
    </comment>
    <comment ref="I7" authorId="0">
      <text>
        <r>
          <rPr>
            <b/>
            <sz val="9"/>
            <color indexed="81"/>
            <rFont val="Calibri"/>
            <family val="2"/>
          </rPr>
          <t>Sarah Cooper:</t>
        </r>
        <r>
          <rPr>
            <sz val="9"/>
            <color indexed="81"/>
            <rFont val="Calibri"/>
            <family val="2"/>
          </rPr>
          <t xml:space="preserve">
</t>
        </r>
      </text>
    </comment>
    <comment ref="J7" authorId="0">
      <text>
        <r>
          <rPr>
            <b/>
            <sz val="9"/>
            <color indexed="81"/>
            <rFont val="Calibri"/>
            <family val="2"/>
          </rPr>
          <t>Sarah Cooper:</t>
        </r>
        <r>
          <rPr>
            <sz val="9"/>
            <color indexed="81"/>
            <rFont val="Calibri"/>
            <family val="2"/>
          </rPr>
          <t xml:space="preserve">
</t>
        </r>
      </text>
    </comment>
    <comment ref="A8" authorId="0">
      <text>
        <r>
          <rPr>
            <b/>
            <sz val="9"/>
            <color indexed="81"/>
            <rFont val="Calibri"/>
            <family val="2"/>
          </rPr>
          <t>Number of acidic atoms</t>
        </r>
      </text>
    </comment>
    <comment ref="A9" authorId="0">
      <text>
        <r>
          <rPr>
            <b/>
            <sz val="9"/>
            <color indexed="81"/>
            <rFont val="Calibri"/>
            <family val="2"/>
          </rPr>
          <t>Number of aromatic atoms</t>
        </r>
        <r>
          <rPr>
            <sz val="9"/>
            <color indexed="81"/>
            <rFont val="Calibri"/>
            <family val="2"/>
          </rPr>
          <t xml:space="preserve">
</t>
        </r>
      </text>
    </comment>
    <comment ref="A10" authorId="0">
      <text>
        <r>
          <rPr>
            <b/>
            <sz val="9"/>
            <color indexed="81"/>
            <rFont val="Calibri"/>
            <family val="2"/>
          </rPr>
          <t>Number of basic atoms</t>
        </r>
      </text>
    </comment>
    <comment ref="A11" authorId="0">
      <text>
        <r>
          <rPr>
            <b/>
            <sz val="9"/>
            <color indexed="81"/>
            <rFont val="Calibri"/>
            <family val="2"/>
          </rPr>
          <t>Number of atoms including implicit hydrogens (sum of (1 + hi) over all non-trivial atoms i)</t>
        </r>
      </text>
    </comment>
    <comment ref="H11" authorId="0">
      <text>
        <r>
          <rPr>
            <b/>
            <sz val="9"/>
            <color indexed="81"/>
            <rFont val="Calibri"/>
            <family val="2"/>
          </rPr>
          <t>Sarah Cooper:</t>
        </r>
        <r>
          <rPr>
            <sz val="9"/>
            <color indexed="81"/>
            <rFont val="Calibri"/>
            <family val="2"/>
          </rPr>
          <t xml:space="preserve">
</t>
        </r>
      </text>
    </comment>
    <comment ref="I11" authorId="0">
      <text>
        <r>
          <rPr>
            <b/>
            <sz val="9"/>
            <color indexed="81"/>
            <rFont val="Calibri"/>
            <family val="2"/>
          </rPr>
          <t>Sarah Cooper:</t>
        </r>
        <r>
          <rPr>
            <sz val="9"/>
            <color indexed="81"/>
            <rFont val="Calibri"/>
            <family val="2"/>
          </rPr>
          <t xml:space="preserve">
</t>
        </r>
      </text>
    </comment>
    <comment ref="J11" authorId="0">
      <text>
        <r>
          <rPr>
            <b/>
            <sz val="9"/>
            <color indexed="81"/>
            <rFont val="Calibri"/>
            <family val="2"/>
          </rPr>
          <t>Sarah Cooper:</t>
        </r>
        <r>
          <rPr>
            <sz val="9"/>
            <color indexed="81"/>
            <rFont val="Calibri"/>
            <family val="2"/>
          </rPr>
          <t xml:space="preserve">
</t>
        </r>
      </text>
    </comment>
    <comment ref="P11" authorId="0">
      <text>
        <r>
          <rPr>
            <sz val="9"/>
            <color indexed="81"/>
            <rFont val="Calibri"/>
            <family val="2"/>
          </rPr>
          <t xml:space="preserve">
</t>
        </r>
      </text>
    </comment>
    <comment ref="A12" authorId="0">
      <text>
        <r>
          <rPr>
            <b/>
            <sz val="9"/>
            <color indexed="81"/>
            <rFont val="Calibri"/>
            <family val="2"/>
          </rPr>
          <t>Number of H-bond donor atoms not counting atoms that are donors and acceptors such as -OH</t>
        </r>
        <r>
          <rPr>
            <sz val="9"/>
            <color indexed="81"/>
            <rFont val="Calibri"/>
            <family val="2"/>
          </rPr>
          <t xml:space="preserve">
</t>
        </r>
      </text>
    </comment>
    <comment ref="H12" authorId="0">
      <text>
        <r>
          <rPr>
            <b/>
            <sz val="9"/>
            <color indexed="81"/>
            <rFont val="Calibri"/>
            <family val="2"/>
          </rPr>
          <t>Sarah Cooper:</t>
        </r>
        <r>
          <rPr>
            <sz val="9"/>
            <color indexed="81"/>
            <rFont val="Calibri"/>
            <family val="2"/>
          </rPr>
          <t xml:space="preserve">
</t>
        </r>
      </text>
    </comment>
    <comment ref="A13" authorId="0">
      <text>
        <r>
          <rPr>
            <b/>
            <sz val="9"/>
            <color indexed="81"/>
            <rFont val="Calibri"/>
            <family val="2"/>
          </rPr>
          <t>Number of H-bond donor + acceptor atoms</t>
        </r>
        <r>
          <rPr>
            <sz val="9"/>
            <color indexed="81"/>
            <rFont val="Calibri"/>
            <family val="2"/>
          </rPr>
          <t xml:space="preserve">
</t>
        </r>
      </text>
    </comment>
    <comment ref="H13" authorId="0">
      <text>
        <r>
          <rPr>
            <b/>
            <sz val="9"/>
            <color indexed="81"/>
            <rFont val="Calibri"/>
            <family val="2"/>
          </rPr>
          <t>Sarah Cooper:</t>
        </r>
        <r>
          <rPr>
            <sz val="9"/>
            <color indexed="81"/>
            <rFont val="Calibri"/>
            <family val="2"/>
          </rPr>
          <t xml:space="preserve">
</t>
        </r>
      </text>
    </comment>
    <comment ref="I13" authorId="0">
      <text>
        <r>
          <rPr>
            <b/>
            <sz val="9"/>
            <color indexed="81"/>
            <rFont val="Calibri"/>
            <family val="2"/>
          </rPr>
          <t>Sarah Cooper:</t>
        </r>
        <r>
          <rPr>
            <sz val="9"/>
            <color indexed="81"/>
            <rFont val="Calibri"/>
            <family val="2"/>
          </rPr>
          <t xml:space="preserve">
</t>
        </r>
      </text>
    </comment>
    <comment ref="J13" authorId="0">
      <text>
        <r>
          <rPr>
            <b/>
            <sz val="9"/>
            <color indexed="81"/>
            <rFont val="Calibri"/>
            <family val="2"/>
          </rPr>
          <t>Sarah Cooper:</t>
        </r>
        <r>
          <rPr>
            <sz val="9"/>
            <color indexed="81"/>
            <rFont val="Calibri"/>
            <family val="2"/>
          </rPr>
          <t xml:space="preserve">
</t>
        </r>
      </text>
    </comment>
    <comment ref="A14" authorId="0">
      <text>
        <r>
          <rPr>
            <b/>
            <sz val="9"/>
            <color indexed="81"/>
            <rFont val="Calibri"/>
            <family val="2"/>
          </rPr>
          <t>Number of heavy atoms  (#{Zi | Zi &gt; 1})</t>
        </r>
      </text>
    </comment>
    <comment ref="H14" authorId="0">
      <text>
        <r>
          <rPr>
            <b/>
            <sz val="9"/>
            <color indexed="81"/>
            <rFont val="Calibri"/>
            <family val="2"/>
          </rPr>
          <t>Sarah Cooper:</t>
        </r>
        <r>
          <rPr>
            <sz val="9"/>
            <color indexed="81"/>
            <rFont val="Calibri"/>
            <family val="2"/>
          </rPr>
          <t xml:space="preserve">
</t>
        </r>
      </text>
    </comment>
    <comment ref="J14" authorId="0">
      <text>
        <r>
          <rPr>
            <b/>
            <sz val="9"/>
            <color indexed="81"/>
            <rFont val="Calibri"/>
            <family val="2"/>
          </rPr>
          <t>Sarah Cooper:</t>
        </r>
        <r>
          <rPr>
            <sz val="9"/>
            <color indexed="81"/>
            <rFont val="Calibri"/>
            <family val="2"/>
          </rPr>
          <t xml:space="preserve">
</t>
        </r>
      </text>
    </comment>
    <comment ref="A15" authorId="0">
      <text>
        <r>
          <rPr>
            <b/>
            <sz val="9"/>
            <color indexed="81"/>
            <rFont val="Calibri"/>
            <family val="2"/>
          </rPr>
          <t>Number of hydrophobic atoms</t>
        </r>
        <r>
          <rPr>
            <sz val="9"/>
            <color indexed="81"/>
            <rFont val="Calibri"/>
            <family val="2"/>
          </rPr>
          <t xml:space="preserve">
</t>
        </r>
      </text>
    </comment>
    <comment ref="H15" authorId="0">
      <text>
        <r>
          <rPr>
            <b/>
            <sz val="9"/>
            <color indexed="81"/>
            <rFont val="Calibri"/>
            <family val="2"/>
          </rPr>
          <t>Sarah Cooper:</t>
        </r>
        <r>
          <rPr>
            <sz val="9"/>
            <color indexed="81"/>
            <rFont val="Calibri"/>
            <family val="2"/>
          </rPr>
          <t xml:space="preserve">
</t>
        </r>
      </text>
    </comment>
    <comment ref="I15" authorId="0">
      <text>
        <r>
          <rPr>
            <b/>
            <sz val="9"/>
            <color indexed="81"/>
            <rFont val="Calibri"/>
            <family val="2"/>
          </rPr>
          <t>Sarah Cooper:</t>
        </r>
        <r>
          <rPr>
            <sz val="9"/>
            <color indexed="81"/>
            <rFont val="Calibri"/>
            <family val="2"/>
          </rPr>
          <t xml:space="preserve">
</t>
        </r>
      </text>
    </comment>
    <comment ref="A16" authorId="0">
      <text>
        <r>
          <rPr>
            <b/>
            <sz val="9"/>
            <color indexed="81"/>
            <rFont val="Calibri"/>
            <family val="2"/>
          </rPr>
          <t xml:space="preserve">Atom infomration content (total)
a_ICM * n where n is the sum of all ni (the number of occurences of  atomic number I in the molecule) </t>
        </r>
      </text>
    </comment>
    <comment ref="H16" authorId="0">
      <text>
        <r>
          <rPr>
            <b/>
            <sz val="9"/>
            <color indexed="81"/>
            <rFont val="Calibri"/>
            <family val="2"/>
          </rPr>
          <t>Sarah Cooper:</t>
        </r>
        <r>
          <rPr>
            <sz val="9"/>
            <color indexed="81"/>
            <rFont val="Calibri"/>
            <family val="2"/>
          </rPr>
          <t xml:space="preserve">
</t>
        </r>
      </text>
    </comment>
    <comment ref="J16" authorId="0">
      <text>
        <r>
          <rPr>
            <b/>
            <sz val="9"/>
            <color indexed="81"/>
            <rFont val="Calibri"/>
            <family val="2"/>
          </rPr>
          <t>Sarah Cooper:</t>
        </r>
        <r>
          <rPr>
            <sz val="9"/>
            <color indexed="81"/>
            <rFont val="Calibri"/>
            <family val="2"/>
          </rPr>
          <t xml:space="preserve">
</t>
        </r>
      </text>
    </comment>
    <comment ref="A17" authorId="0">
      <text>
        <r>
          <rPr>
            <b/>
            <sz val="9"/>
            <color indexed="81"/>
            <rFont val="Calibri"/>
            <family val="2"/>
          </rPr>
          <t>Atom information content (mean)</t>
        </r>
      </text>
    </comment>
    <comment ref="A18" authorId="0">
      <text>
        <r>
          <rPr>
            <b/>
            <sz val="9"/>
            <color indexed="81"/>
            <rFont val="Calibri"/>
            <family val="2"/>
          </rPr>
          <t>Number of carbon atoms</t>
        </r>
        <r>
          <rPr>
            <sz val="9"/>
            <color indexed="81"/>
            <rFont val="Calibri"/>
            <family val="2"/>
          </rPr>
          <t xml:space="preserve">
</t>
        </r>
        <r>
          <rPr>
            <b/>
            <sz val="9"/>
            <color indexed="81"/>
            <rFont val="Calibri"/>
            <family val="2"/>
          </rPr>
          <t>(#{Zi | Zi = 6})</t>
        </r>
      </text>
    </comment>
    <comment ref="H18" authorId="0">
      <text>
        <r>
          <rPr>
            <b/>
            <sz val="9"/>
            <color indexed="81"/>
            <rFont val="Calibri"/>
            <family val="2"/>
          </rPr>
          <t>Sarah Cooper:</t>
        </r>
        <r>
          <rPr>
            <sz val="9"/>
            <color indexed="81"/>
            <rFont val="Calibri"/>
            <family val="2"/>
          </rPr>
          <t xml:space="preserve">
</t>
        </r>
      </text>
    </comment>
    <comment ref="I18" authorId="0">
      <text>
        <r>
          <rPr>
            <b/>
            <sz val="9"/>
            <color indexed="81"/>
            <rFont val="Calibri"/>
            <family val="2"/>
          </rPr>
          <t>Sarah Cooper:</t>
        </r>
        <r>
          <rPr>
            <sz val="9"/>
            <color indexed="81"/>
            <rFont val="Calibri"/>
            <family val="2"/>
          </rPr>
          <t xml:space="preserve">
</t>
        </r>
      </text>
    </comment>
    <comment ref="J18" authorId="0">
      <text>
        <r>
          <rPr>
            <b/>
            <sz val="9"/>
            <color indexed="81"/>
            <rFont val="Calibri"/>
            <family val="2"/>
          </rPr>
          <t>Sarah Cooper:</t>
        </r>
        <r>
          <rPr>
            <sz val="9"/>
            <color indexed="81"/>
            <rFont val="Calibri"/>
            <family val="2"/>
          </rPr>
          <t xml:space="preserve">
</t>
        </r>
      </text>
    </comment>
    <comment ref="P18" authorId="0">
      <text/>
    </comment>
    <comment ref="A19" authorId="0">
      <text>
        <r>
          <rPr>
            <b/>
            <sz val="9"/>
            <color indexed="81"/>
            <rFont val="Calibri"/>
            <family val="2"/>
          </rPr>
          <t>Number of fluorine atoms</t>
        </r>
        <r>
          <rPr>
            <sz val="9"/>
            <color indexed="81"/>
            <rFont val="Calibri"/>
            <family val="2"/>
          </rPr>
          <t xml:space="preserve">
</t>
        </r>
      </text>
    </comment>
    <comment ref="A20" authorId="0">
      <text>
        <r>
          <rPr>
            <b/>
            <sz val="9"/>
            <color indexed="81"/>
            <rFont val="Calibri"/>
            <family val="2"/>
          </rPr>
          <t>Number of hydrogen atoms  including implicit  hydrogens (sum of  hi over all non-trivial atoms I plus the number of non-trivial hydrogen atoms)</t>
        </r>
      </text>
    </comment>
    <comment ref="H20" authorId="0">
      <text>
        <r>
          <rPr>
            <b/>
            <sz val="9"/>
            <color indexed="81"/>
            <rFont val="Calibri"/>
            <family val="2"/>
          </rPr>
          <t>Sarah Cooper:</t>
        </r>
        <r>
          <rPr>
            <sz val="9"/>
            <color indexed="81"/>
            <rFont val="Calibri"/>
            <family val="2"/>
          </rPr>
          <t xml:space="preserve">
</t>
        </r>
      </text>
    </comment>
    <comment ref="I20" authorId="0">
      <text>
        <r>
          <rPr>
            <b/>
            <sz val="9"/>
            <color indexed="81"/>
            <rFont val="Calibri"/>
            <family val="2"/>
          </rPr>
          <t>Sarah Cooper:</t>
        </r>
        <r>
          <rPr>
            <sz val="9"/>
            <color indexed="81"/>
            <rFont val="Calibri"/>
            <family val="2"/>
          </rPr>
          <t xml:space="preserve">
</t>
        </r>
      </text>
    </comment>
    <comment ref="J20" authorId="0">
      <text>
        <r>
          <rPr>
            <b/>
            <sz val="9"/>
            <color indexed="81"/>
            <rFont val="Calibri"/>
            <family val="2"/>
          </rPr>
          <t>Sarah Cooper:</t>
        </r>
        <r>
          <rPr>
            <sz val="9"/>
            <color indexed="81"/>
            <rFont val="Calibri"/>
            <family val="2"/>
          </rPr>
          <t xml:space="preserve">
</t>
        </r>
      </text>
    </comment>
    <comment ref="P20" authorId="0">
      <text>
        <r>
          <rPr>
            <sz val="9"/>
            <color indexed="81"/>
            <rFont val="Calibri"/>
            <family val="2"/>
          </rPr>
          <t xml:space="preserve">
</t>
        </r>
      </text>
    </comment>
    <comment ref="A21" authorId="0">
      <text>
        <r>
          <rPr>
            <b/>
            <sz val="9"/>
            <color indexed="81"/>
            <rFont val="Calibri"/>
            <family val="2"/>
          </rPr>
          <t>Number of nitrogen atoms</t>
        </r>
      </text>
    </comment>
    <comment ref="A22" authorId="0">
      <text>
        <r>
          <rPr>
            <b/>
            <sz val="9"/>
            <color indexed="81"/>
            <rFont val="Calibri"/>
            <family val="2"/>
          </rPr>
          <t>Number of oxygen atoms
#{Zi | Zi = 8}</t>
        </r>
      </text>
    </comment>
    <comment ref="B22" authorId="0">
      <text>
        <r>
          <rPr>
            <sz val="9"/>
            <color indexed="81"/>
            <rFont val="Calibri"/>
            <family val="2"/>
          </rPr>
          <t xml:space="preserve">
</t>
        </r>
      </text>
    </comment>
    <comment ref="H22" authorId="0">
      <text>
        <r>
          <rPr>
            <b/>
            <sz val="9"/>
            <color indexed="81"/>
            <rFont val="Calibri"/>
            <family val="2"/>
          </rPr>
          <t>Sarah Cooper:</t>
        </r>
        <r>
          <rPr>
            <sz val="9"/>
            <color indexed="81"/>
            <rFont val="Calibri"/>
            <family val="2"/>
          </rPr>
          <t xml:space="preserve">
</t>
        </r>
      </text>
    </comment>
    <comment ref="I22" authorId="0">
      <text>
        <r>
          <rPr>
            <b/>
            <sz val="9"/>
            <color indexed="81"/>
            <rFont val="Calibri"/>
            <family val="2"/>
          </rPr>
          <t>Sarah Cooper:</t>
        </r>
        <r>
          <rPr>
            <sz val="9"/>
            <color indexed="81"/>
            <rFont val="Calibri"/>
            <family val="2"/>
          </rPr>
          <t xml:space="preserve">
</t>
        </r>
      </text>
    </comment>
    <comment ref="J22" authorId="0">
      <text>
        <r>
          <rPr>
            <b/>
            <sz val="9"/>
            <color indexed="81"/>
            <rFont val="Calibri"/>
            <family val="2"/>
          </rPr>
          <t>Sarah Cooper:</t>
        </r>
        <r>
          <rPr>
            <sz val="9"/>
            <color indexed="81"/>
            <rFont val="Calibri"/>
            <family val="2"/>
          </rPr>
          <t xml:space="preserve">
</t>
        </r>
      </text>
    </comment>
    <comment ref="A23" authorId="0">
      <text>
        <r>
          <rPr>
            <b/>
            <sz val="9"/>
            <color indexed="81"/>
            <rFont val="Calibri"/>
            <family val="2"/>
          </rPr>
          <t>Number of sulfur atoms</t>
        </r>
        <r>
          <rPr>
            <sz val="9"/>
            <color indexed="81"/>
            <rFont val="Calibri"/>
            <family val="2"/>
          </rPr>
          <t xml:space="preserve">
</t>
        </r>
      </text>
    </comment>
    <comment ref="A24" authorId="0">
      <text>
        <r>
          <rPr>
            <b/>
            <sz val="9"/>
            <color indexed="81"/>
            <rFont val="Calibri"/>
            <family val="2"/>
          </rPr>
          <t>Balaban averaged distance sum connectivity</t>
        </r>
        <r>
          <rPr>
            <sz val="9"/>
            <color indexed="81"/>
            <rFont val="Calibri"/>
            <family val="2"/>
          </rPr>
          <t xml:space="preserve">
</t>
        </r>
      </text>
    </comment>
    <comment ref="A25" authorId="0">
      <text>
        <r>
          <rPr>
            <b/>
            <sz val="9"/>
            <color indexed="81"/>
            <rFont val="Calibri"/>
            <family val="2"/>
          </rPr>
          <t>PEOE charge BCUT (0/3)</t>
        </r>
        <r>
          <rPr>
            <sz val="9"/>
            <color indexed="81"/>
            <rFont val="Calibri"/>
            <family val="2"/>
          </rPr>
          <t xml:space="preserve">
</t>
        </r>
      </text>
    </comment>
    <comment ref="A26" authorId="0">
      <text>
        <r>
          <rPr>
            <b/>
            <sz val="9"/>
            <color indexed="81"/>
            <rFont val="Calibri"/>
            <family val="2"/>
          </rPr>
          <t xml:space="preserve">The BCUT descriptors (Pearlman, R.S., Smith, K.M.; Novel Software Tools for Chemical Diversity; Persp. Drug. Disc. Des. 9/10/11 (1998) 339–353.) are calculated from the eigenvalues of a modified adjacency matrix. Each ij entry of the adjacency matrix takes the value 1/sqrt(bij) where bij is the formal bond order between bonded atoms i and j. The diagonal takes the value of the partial electronegativity equalization
method (PEOE) partial charges. The resulting eigenvalues are sorted and the smallest, 1/3-ile, 2/3-ile and largest eigenvalues are reported. </t>
        </r>
      </text>
    </comment>
    <comment ref="H26" authorId="0">
      <text>
        <r>
          <rPr>
            <b/>
            <sz val="9"/>
            <color indexed="81"/>
            <rFont val="Calibri"/>
            <family val="2"/>
          </rPr>
          <t>Sarah Cooper:</t>
        </r>
        <r>
          <rPr>
            <sz val="9"/>
            <color indexed="81"/>
            <rFont val="Calibri"/>
            <family val="2"/>
          </rPr>
          <t xml:space="preserve">
</t>
        </r>
      </text>
    </comment>
    <comment ref="P26" authorId="0">
      <text/>
    </comment>
    <comment ref="A27" authorId="0">
      <text>
        <r>
          <rPr>
            <b/>
            <sz val="9"/>
            <color indexed="81"/>
            <rFont val="Calibri"/>
            <family val="2"/>
          </rPr>
          <t>PEOE charge BCUT (2/3)</t>
        </r>
      </text>
    </comment>
    <comment ref="A28" authorId="0">
      <text>
        <r>
          <rPr>
            <b/>
            <sz val="9"/>
            <color indexed="81"/>
            <rFont val="Calibri"/>
            <family val="2"/>
          </rPr>
          <t>PEOE charge BCUT (3/3)</t>
        </r>
      </text>
    </comment>
    <comment ref="A29" authorId="0">
      <text>
        <r>
          <rPr>
            <b/>
            <sz val="9"/>
            <color indexed="81"/>
            <rFont val="Calibri"/>
            <family val="2"/>
          </rPr>
          <t>LogP BCUT (0/3)</t>
        </r>
      </text>
    </comment>
    <comment ref="A30" authorId="0">
      <text>
        <r>
          <rPr>
            <b/>
            <sz val="9"/>
            <color indexed="81"/>
            <rFont val="Calibri"/>
            <family val="2"/>
          </rPr>
          <t>LogP BCUT (1/3)
(using the Wildman and Crippen SlogP method)</t>
        </r>
      </text>
    </comment>
    <comment ref="H30" authorId="0">
      <text>
        <r>
          <rPr>
            <b/>
            <sz val="9"/>
            <color indexed="81"/>
            <rFont val="Calibri"/>
            <family val="2"/>
          </rPr>
          <t>Sarah Cooper:</t>
        </r>
        <r>
          <rPr>
            <sz val="9"/>
            <color indexed="81"/>
            <rFont val="Calibri"/>
            <family val="2"/>
          </rPr>
          <t xml:space="preserve">
</t>
        </r>
      </text>
    </comment>
    <comment ref="A31" authorId="0">
      <text>
        <r>
          <rPr>
            <b/>
            <sz val="9"/>
            <color indexed="81"/>
            <rFont val="Calibri"/>
            <family val="2"/>
          </rPr>
          <t>LogP BCUT (2/3)</t>
        </r>
      </text>
    </comment>
    <comment ref="A32" authorId="0">
      <text>
        <r>
          <rPr>
            <b/>
            <sz val="9"/>
            <color indexed="81"/>
            <rFont val="Calibri"/>
            <family val="2"/>
          </rPr>
          <t>LogP BCUT (3/3)</t>
        </r>
      </text>
    </comment>
    <comment ref="A33" authorId="0">
      <text>
        <r>
          <rPr>
            <b/>
            <sz val="9"/>
            <color indexed="81"/>
            <rFont val="Calibri"/>
            <family val="2"/>
          </rPr>
          <t>Molar refractivity BCUT (0/3)</t>
        </r>
      </text>
    </comment>
    <comment ref="A34" authorId="0">
      <text>
        <r>
          <rPr>
            <b/>
            <sz val="9"/>
            <color indexed="81"/>
            <rFont val="Calibri"/>
            <family val="2"/>
          </rPr>
          <t>Molar refractivity BCUT (1/3)</t>
        </r>
      </text>
    </comment>
    <comment ref="A35" authorId="0">
      <text>
        <r>
          <rPr>
            <b/>
            <sz val="9"/>
            <color indexed="81"/>
            <rFont val="Calibri"/>
            <family val="2"/>
          </rPr>
          <t>Molar refractivity BCUT (2/3)</t>
        </r>
      </text>
    </comment>
    <comment ref="A36" authorId="0">
      <text>
        <r>
          <rPr>
            <b/>
            <sz val="9"/>
            <color indexed="81"/>
            <rFont val="Calibri"/>
            <family val="2"/>
          </rPr>
          <t>Molar refractivity BCUT (3/3)</t>
        </r>
      </text>
    </comment>
    <comment ref="A37" authorId="0">
      <text>
        <r>
          <rPr>
            <b/>
            <sz val="9"/>
            <color indexed="81"/>
            <rFont val="Calibri"/>
            <family val="2"/>
          </rPr>
          <t>Sum of the absolute value of the distance bewtween atomic polarizibilities of all bonded atoms including implicit hydrogens (polarizabilities from CRC Handbook of Chemistry and Physics. CRC Press (1994).)</t>
        </r>
      </text>
    </comment>
    <comment ref="H37" authorId="0">
      <text>
        <r>
          <rPr>
            <b/>
            <sz val="9"/>
            <color indexed="81"/>
            <rFont val="Calibri"/>
            <family val="2"/>
          </rPr>
          <t>Sarah Cooper:</t>
        </r>
        <r>
          <rPr>
            <sz val="9"/>
            <color indexed="81"/>
            <rFont val="Calibri"/>
            <family val="2"/>
          </rPr>
          <t xml:space="preserve">
</t>
        </r>
      </text>
    </comment>
    <comment ref="I37" authorId="0">
      <text>
        <r>
          <rPr>
            <b/>
            <sz val="9"/>
            <color indexed="81"/>
            <rFont val="Calibri"/>
            <family val="2"/>
          </rPr>
          <t>Sarah Cooper:</t>
        </r>
        <r>
          <rPr>
            <sz val="9"/>
            <color indexed="81"/>
            <rFont val="Calibri"/>
            <family val="2"/>
          </rPr>
          <t xml:space="preserve">
</t>
        </r>
      </text>
    </comment>
    <comment ref="J37" authorId="0">
      <text>
        <r>
          <rPr>
            <b/>
            <sz val="9"/>
            <color indexed="81"/>
            <rFont val="Calibri"/>
            <family val="2"/>
          </rPr>
          <t>Sarah Cooper:</t>
        </r>
        <r>
          <rPr>
            <sz val="9"/>
            <color indexed="81"/>
            <rFont val="Calibri"/>
            <family val="2"/>
          </rPr>
          <t xml:space="preserve">
</t>
        </r>
      </text>
    </comment>
    <comment ref="P37" authorId="0">
      <text>
        <r>
          <rPr>
            <b/>
            <sz val="9"/>
            <color indexed="81"/>
            <rFont val="Calibri"/>
            <family val="2"/>
          </rPr>
          <t>Sarah Cooper:</t>
        </r>
        <r>
          <rPr>
            <sz val="9"/>
            <color indexed="81"/>
            <rFont val="Calibri"/>
            <family val="2"/>
          </rPr>
          <t xml:space="preserve">
</t>
        </r>
      </text>
    </comment>
    <comment ref="A38" authorId="0">
      <text>
        <r>
          <rPr>
            <b/>
            <sz val="9"/>
            <color indexed="81"/>
            <rFont val="Calibri"/>
            <family val="2"/>
          </rPr>
          <t>Number of rotatable single bonds</t>
        </r>
      </text>
    </comment>
    <comment ref="A39" authorId="0">
      <text>
        <r>
          <rPr>
            <b/>
            <sz val="9"/>
            <color indexed="81"/>
            <rFont val="Calibri"/>
            <family val="2"/>
          </rPr>
          <t>Fraction of rotatable single bonds</t>
        </r>
      </text>
    </comment>
    <comment ref="A40" authorId="0">
      <text>
        <r>
          <rPr>
            <b/>
            <sz val="9"/>
            <color indexed="81"/>
            <rFont val="Calibri"/>
            <family val="2"/>
          </rPr>
          <t>Number of aromatic bonds</t>
        </r>
      </text>
    </comment>
    <comment ref="A41" authorId="0">
      <text>
        <r>
          <rPr>
            <b/>
            <sz val="9"/>
            <color indexed="81"/>
            <rFont val="Calibri"/>
            <family val="2"/>
          </rPr>
          <t>Number of bonds (including implicit hydrogens). This is calculated as the sum of (di/2 + hi) over all non-trivial atoms i</t>
        </r>
      </text>
    </comment>
    <comment ref="H41" authorId="0">
      <text>
        <r>
          <rPr>
            <b/>
            <sz val="9"/>
            <color indexed="81"/>
            <rFont val="Calibri"/>
            <family val="2"/>
          </rPr>
          <t>Sarah Cooper:</t>
        </r>
        <r>
          <rPr>
            <sz val="9"/>
            <color indexed="81"/>
            <rFont val="Calibri"/>
            <family val="2"/>
          </rPr>
          <t xml:space="preserve">
</t>
        </r>
      </text>
    </comment>
    <comment ref="J41" authorId="0">
      <text>
        <r>
          <rPr>
            <b/>
            <sz val="9"/>
            <color indexed="81"/>
            <rFont val="Calibri"/>
            <family val="2"/>
          </rPr>
          <t>Sarah Cooper:</t>
        </r>
        <r>
          <rPr>
            <sz val="9"/>
            <color indexed="81"/>
            <rFont val="Calibri"/>
            <family val="2"/>
          </rPr>
          <t xml:space="preserve">
</t>
        </r>
      </text>
    </comment>
    <comment ref="P41" authorId="0">
      <text>
        <r>
          <rPr>
            <b/>
            <sz val="9"/>
            <color indexed="81"/>
            <rFont val="Calibri"/>
            <family val="2"/>
          </rPr>
          <t>Sarah Cooper:</t>
        </r>
        <r>
          <rPr>
            <sz val="9"/>
            <color indexed="81"/>
            <rFont val="Calibri"/>
            <family val="2"/>
          </rPr>
          <t xml:space="preserve">
</t>
        </r>
      </text>
    </comment>
    <comment ref="A42" authorId="0">
      <text>
        <r>
          <rPr>
            <b/>
            <sz val="9"/>
            <color indexed="81"/>
            <rFont val="Calibri"/>
            <family val="2"/>
          </rPr>
          <t>Number of double bonds</t>
        </r>
        <r>
          <rPr>
            <sz val="9"/>
            <color indexed="81"/>
            <rFont val="Calibri"/>
            <family val="2"/>
          </rPr>
          <t xml:space="preserve">
</t>
        </r>
      </text>
    </comment>
    <comment ref="A43" authorId="0">
      <text>
        <r>
          <rPr>
            <b/>
            <sz val="9"/>
            <color indexed="81"/>
            <rFont val="Calibri"/>
            <family val="2"/>
          </rPr>
          <t>Number of heavy-heavy bonds</t>
        </r>
      </text>
    </comment>
    <comment ref="H43" authorId="0">
      <text>
        <r>
          <rPr>
            <b/>
            <sz val="9"/>
            <color indexed="81"/>
            <rFont val="Calibri"/>
            <family val="2"/>
          </rPr>
          <t>Sarah Cooper:</t>
        </r>
        <r>
          <rPr>
            <sz val="9"/>
            <color indexed="81"/>
            <rFont val="Calibri"/>
            <family val="2"/>
          </rPr>
          <t xml:space="preserve">
</t>
        </r>
      </text>
    </comment>
    <comment ref="A44" authorId="0">
      <text>
        <r>
          <rPr>
            <b/>
            <sz val="9"/>
            <color indexed="81"/>
            <rFont val="Calibri"/>
            <family val="2"/>
          </rPr>
          <t>Maximum single-bond chain length</t>
        </r>
      </text>
    </comment>
    <comment ref="A45" authorId="0">
      <text>
        <r>
          <rPr>
            <b/>
            <sz val="9"/>
            <color indexed="81"/>
            <rFont val="Calibri"/>
            <family val="2"/>
          </rPr>
          <t>Number of rotatable bonds</t>
        </r>
      </text>
    </comment>
    <comment ref="A46" authorId="0">
      <text>
        <r>
          <rPr>
            <b/>
            <sz val="9"/>
            <color indexed="81"/>
            <rFont val="Calibri"/>
            <family val="2"/>
          </rPr>
          <t>Fraction of rotatable bonds</t>
        </r>
      </text>
    </comment>
    <comment ref="A47" authorId="0">
      <text>
        <r>
          <rPr>
            <b/>
            <sz val="9"/>
            <color indexed="81"/>
            <rFont val="Calibri"/>
            <family val="2"/>
          </rPr>
          <t>Number of single bonds including implicit hydrogens (aromatic bonds not considered to be single bonds)</t>
        </r>
      </text>
    </comment>
    <comment ref="H47" authorId="0">
      <text>
        <r>
          <rPr>
            <b/>
            <sz val="9"/>
            <color indexed="81"/>
            <rFont val="Calibri"/>
            <family val="2"/>
          </rPr>
          <t>Sarah Cooper:</t>
        </r>
        <r>
          <rPr>
            <sz val="9"/>
            <color indexed="81"/>
            <rFont val="Calibri"/>
            <family val="2"/>
          </rPr>
          <t xml:space="preserve">
</t>
        </r>
      </text>
    </comment>
    <comment ref="I47" authorId="0">
      <text>
        <r>
          <rPr>
            <b/>
            <sz val="9"/>
            <color indexed="81"/>
            <rFont val="Calibri"/>
            <family val="2"/>
          </rPr>
          <t>Sarah Cooper:</t>
        </r>
        <r>
          <rPr>
            <sz val="9"/>
            <color indexed="81"/>
            <rFont val="Calibri"/>
            <family val="2"/>
          </rPr>
          <t xml:space="preserve">
</t>
        </r>
      </text>
    </comment>
    <comment ref="J47" authorId="0">
      <text>
        <r>
          <rPr>
            <b/>
            <sz val="9"/>
            <color indexed="81"/>
            <rFont val="Calibri"/>
            <family val="2"/>
          </rPr>
          <t>Sarah Cooper:</t>
        </r>
        <r>
          <rPr>
            <sz val="9"/>
            <color indexed="81"/>
            <rFont val="Calibri"/>
            <family val="2"/>
          </rPr>
          <t xml:space="preserve">
</t>
        </r>
      </text>
    </comment>
    <comment ref="P47" authorId="0">
      <text>
        <r>
          <rPr>
            <b/>
            <sz val="9"/>
            <color indexed="81"/>
            <rFont val="Calibri"/>
            <family val="2"/>
          </rPr>
          <t>Sarah Cooper:</t>
        </r>
        <r>
          <rPr>
            <sz val="9"/>
            <color indexed="81"/>
            <rFont val="Calibri"/>
            <family val="2"/>
          </rPr>
          <t xml:space="preserve">
</t>
        </r>
      </text>
    </comment>
    <comment ref="A48" authorId="0">
      <text>
        <r>
          <rPr>
            <b/>
            <sz val="9"/>
            <color indexed="81"/>
            <rFont val="Calibri"/>
            <family val="2"/>
          </rPr>
          <t xml:space="preserve"> Atomic connectivity index (order 0) from [Hall 1991] and [Hall 1997]. This is calculated as the sum of 1/sqrt(di) over all heavy atoms i with di &gt; 0 (d is heavy degree of an atom aka number of heavy atoms it is bonded to)</t>
        </r>
      </text>
    </comment>
    <comment ref="H48" authorId="0">
      <text>
        <r>
          <rPr>
            <b/>
            <sz val="9"/>
            <color indexed="81"/>
            <rFont val="Calibri"/>
            <family val="2"/>
          </rPr>
          <t>Sarah Cooper:</t>
        </r>
        <r>
          <rPr>
            <sz val="9"/>
            <color indexed="81"/>
            <rFont val="Calibri"/>
            <family val="2"/>
          </rPr>
          <t xml:space="preserve">
</t>
        </r>
      </text>
    </comment>
    <comment ref="I48" authorId="0">
      <text>
        <r>
          <rPr>
            <b/>
            <sz val="9"/>
            <color indexed="81"/>
            <rFont val="Calibri"/>
            <family val="2"/>
          </rPr>
          <t>Sarah Cooper:</t>
        </r>
        <r>
          <rPr>
            <sz val="9"/>
            <color indexed="81"/>
            <rFont val="Calibri"/>
            <family val="2"/>
          </rPr>
          <t xml:space="preserve">
</t>
        </r>
      </text>
    </comment>
    <comment ref="J48" authorId="0">
      <text>
        <r>
          <rPr>
            <b/>
            <sz val="9"/>
            <color indexed="81"/>
            <rFont val="Calibri"/>
            <family val="2"/>
          </rPr>
          <t>Sarah Cooper:</t>
        </r>
        <r>
          <rPr>
            <sz val="9"/>
            <color indexed="81"/>
            <rFont val="Calibri"/>
            <family val="2"/>
          </rPr>
          <t xml:space="preserve">
</t>
        </r>
      </text>
    </comment>
    <comment ref="A49" authorId="0">
      <text>
        <r>
          <rPr>
            <b/>
            <sz val="9"/>
            <color indexed="81"/>
            <rFont val="Calibri"/>
            <family val="2"/>
          </rPr>
          <t xml:space="preserve"> Atomic valence connectivity index (order 0) from [Hall 1991] and [Hall 1997]. This is calculated as the sum of 1/sqrt(vi) over all heavy atoms i with vi &gt; 0 (For a heavy atom i let vi = (pi - hi ) / (Zi  - pi  - 1) where pi is the number of s and p valence electrons of atom i)</t>
        </r>
      </text>
    </comment>
    <comment ref="H49" authorId="0">
      <text>
        <r>
          <rPr>
            <b/>
            <sz val="9"/>
            <color indexed="81"/>
            <rFont val="Calibri"/>
            <family val="2"/>
          </rPr>
          <t>Sarah Cooper:</t>
        </r>
        <r>
          <rPr>
            <sz val="9"/>
            <color indexed="81"/>
            <rFont val="Calibri"/>
            <family val="2"/>
          </rPr>
          <t xml:space="preserve">
</t>
        </r>
      </text>
    </comment>
    <comment ref="I49" authorId="0">
      <text>
        <r>
          <rPr>
            <b/>
            <sz val="9"/>
            <color indexed="81"/>
            <rFont val="Calibri"/>
            <family val="2"/>
          </rPr>
          <t>Sarah Cooper:</t>
        </r>
        <r>
          <rPr>
            <sz val="9"/>
            <color indexed="81"/>
            <rFont val="Calibri"/>
            <family val="2"/>
          </rPr>
          <t xml:space="preserve">
</t>
        </r>
      </text>
    </comment>
    <comment ref="J49" authorId="0">
      <text>
        <r>
          <rPr>
            <b/>
            <sz val="9"/>
            <color indexed="81"/>
            <rFont val="Calibri"/>
            <family val="2"/>
          </rPr>
          <t>Sarah Cooper:</t>
        </r>
        <r>
          <rPr>
            <sz val="9"/>
            <color indexed="81"/>
            <rFont val="Calibri"/>
            <family val="2"/>
          </rPr>
          <t xml:space="preserve">
</t>
        </r>
      </text>
    </comment>
    <comment ref="A50" authorId="0">
      <text>
        <r>
          <rPr>
            <b/>
            <sz val="9"/>
            <color indexed="81"/>
            <rFont val="Calibri"/>
            <family val="2"/>
          </rPr>
          <t xml:space="preserve"> Carbon valence connectivity index (order 0). This is calculated as the sum of 1/sqrt(vi) over all carbon atoms i with vi &gt; 0 (For a heavy atom i let vi = (pi - hi ) / (Zi  - pi  - 1) where pi is the number of s and p valence electrons of atom I and h is the hydrogens that should be attached to an atom)</t>
        </r>
      </text>
    </comment>
    <comment ref="H50" authorId="0">
      <text>
        <r>
          <rPr>
            <b/>
            <sz val="9"/>
            <color indexed="81"/>
            <rFont val="Calibri"/>
            <family val="2"/>
          </rPr>
          <t>Sarah Cooper:</t>
        </r>
        <r>
          <rPr>
            <sz val="9"/>
            <color indexed="81"/>
            <rFont val="Calibri"/>
            <family val="2"/>
          </rPr>
          <t xml:space="preserve">
</t>
        </r>
      </text>
    </comment>
    <comment ref="I50" authorId="0">
      <text>
        <r>
          <rPr>
            <b/>
            <sz val="9"/>
            <color indexed="81"/>
            <rFont val="Calibri"/>
            <family val="2"/>
          </rPr>
          <t>Sarah Cooper:</t>
        </r>
        <r>
          <rPr>
            <sz val="9"/>
            <color indexed="81"/>
            <rFont val="Calibri"/>
            <family val="2"/>
          </rPr>
          <t xml:space="preserve">
</t>
        </r>
      </text>
    </comment>
    <comment ref="J50" authorId="0">
      <text>
        <r>
          <rPr>
            <b/>
            <sz val="9"/>
            <color indexed="81"/>
            <rFont val="Calibri"/>
            <family val="2"/>
          </rPr>
          <t>Sarah Cooper:</t>
        </r>
        <r>
          <rPr>
            <sz val="9"/>
            <color indexed="81"/>
            <rFont val="Calibri"/>
            <family val="2"/>
          </rPr>
          <t xml:space="preserve">
</t>
        </r>
      </text>
    </comment>
    <comment ref="P50" authorId="0">
      <text>
        <r>
          <rPr>
            <b/>
            <sz val="9"/>
            <color indexed="81"/>
            <rFont val="Calibri"/>
            <family val="2"/>
          </rPr>
          <t>Sarah Cooper:</t>
        </r>
        <r>
          <rPr>
            <sz val="9"/>
            <color indexed="81"/>
            <rFont val="Calibri"/>
            <family val="2"/>
          </rPr>
          <t xml:space="preserve">
</t>
        </r>
      </text>
    </comment>
    <comment ref="A51" authorId="0">
      <text>
        <r>
          <rPr>
            <b/>
            <sz val="9"/>
            <color indexed="81"/>
            <rFont val="Calibri"/>
            <family val="2"/>
          </rPr>
          <t xml:space="preserve"> Carbon connectivity index (order 0). This is calculated as the sum of 1/sqrt(di) over all carbon atoms i with di &gt; 0  (d is heavy degree of an atom aka number of heavy atoms it is bonded to)</t>
        </r>
      </text>
    </comment>
    <comment ref="H51" authorId="0">
      <text>
        <r>
          <rPr>
            <b/>
            <sz val="9"/>
            <color indexed="81"/>
            <rFont val="Calibri"/>
            <family val="2"/>
          </rPr>
          <t>Sarah Cooper:</t>
        </r>
        <r>
          <rPr>
            <sz val="9"/>
            <color indexed="81"/>
            <rFont val="Calibri"/>
            <family val="2"/>
          </rPr>
          <t xml:space="preserve">
</t>
        </r>
      </text>
    </comment>
    <comment ref="I51" authorId="0">
      <text>
        <r>
          <rPr>
            <b/>
            <sz val="9"/>
            <color indexed="81"/>
            <rFont val="Calibri"/>
            <family val="2"/>
          </rPr>
          <t>Sarah Cooper:</t>
        </r>
        <r>
          <rPr>
            <sz val="9"/>
            <color indexed="81"/>
            <rFont val="Calibri"/>
            <family val="2"/>
          </rPr>
          <t xml:space="preserve">
</t>
        </r>
      </text>
    </comment>
    <comment ref="J51" authorId="0">
      <text>
        <r>
          <rPr>
            <b/>
            <sz val="9"/>
            <color indexed="81"/>
            <rFont val="Calibri"/>
            <family val="2"/>
          </rPr>
          <t>Sarah Cooper:</t>
        </r>
        <r>
          <rPr>
            <sz val="9"/>
            <color indexed="81"/>
            <rFont val="Calibri"/>
            <family val="2"/>
          </rPr>
          <t xml:space="preserve">
</t>
        </r>
      </text>
    </comment>
    <comment ref="P51" authorId="0">
      <text/>
    </comment>
    <comment ref="A52" authorId="0">
      <text>
        <r>
          <rPr>
            <b/>
            <sz val="9"/>
            <color indexed="81"/>
            <rFont val="Calibri"/>
            <family val="2"/>
          </rPr>
          <t>Atomic connectivity index (order 1) from [Hall 1991] and [Hall 1997]. This is calculated as the sum of 1/sqrt(di*dj) over all bonds between heavy atoms i and j where i &lt; j  (d is heavy degree of an atom aka number of heavy atoms it is bonded to)</t>
        </r>
      </text>
    </comment>
    <comment ref="H52" authorId="0">
      <text>
        <r>
          <rPr>
            <b/>
            <sz val="9"/>
            <color indexed="81"/>
            <rFont val="Calibri"/>
            <family val="2"/>
          </rPr>
          <t>Sarah Cooper:</t>
        </r>
        <r>
          <rPr>
            <sz val="9"/>
            <color indexed="81"/>
            <rFont val="Calibri"/>
            <family val="2"/>
          </rPr>
          <t xml:space="preserve">
</t>
        </r>
      </text>
    </comment>
    <comment ref="J52" authorId="0">
      <text>
        <r>
          <rPr>
            <b/>
            <sz val="9"/>
            <color indexed="81"/>
            <rFont val="Calibri"/>
            <family val="2"/>
          </rPr>
          <t>Sarah Cooper:</t>
        </r>
        <r>
          <rPr>
            <sz val="9"/>
            <color indexed="81"/>
            <rFont val="Calibri"/>
            <family val="2"/>
          </rPr>
          <t xml:space="preserve">
</t>
        </r>
      </text>
    </comment>
    <comment ref="A53" authorId="0">
      <text>
        <r>
          <rPr>
            <b/>
            <sz val="9"/>
            <color indexed="81"/>
            <rFont val="Calibri"/>
            <family val="2"/>
          </rPr>
          <t xml:space="preserve"> Atomic valence connectivity index (order 1) from [Hall 1991] and [Hall 1997]. This is calculated as the sum of 1/sqrt(vivj) over all bonds between heavy atoms i and j where i &lt; j (For a heavy atom i let vi = (pi - hi ) / (Zi  - pi  - 1) where pi is the number of s and p valence electrons of atom i)</t>
        </r>
      </text>
    </comment>
    <comment ref="H53" authorId="0">
      <text>
        <r>
          <rPr>
            <b/>
            <sz val="9"/>
            <color indexed="81"/>
            <rFont val="Calibri"/>
            <family val="2"/>
          </rPr>
          <t>Sarah Cooper:</t>
        </r>
        <r>
          <rPr>
            <sz val="9"/>
            <color indexed="81"/>
            <rFont val="Calibri"/>
            <family val="2"/>
          </rPr>
          <t xml:space="preserve">
</t>
        </r>
      </text>
    </comment>
    <comment ref="J53" authorId="0">
      <text>
        <r>
          <rPr>
            <b/>
            <sz val="9"/>
            <color indexed="81"/>
            <rFont val="Calibri"/>
            <family val="2"/>
          </rPr>
          <t>Sarah Cooper:</t>
        </r>
        <r>
          <rPr>
            <sz val="9"/>
            <color indexed="81"/>
            <rFont val="Calibri"/>
            <family val="2"/>
          </rPr>
          <t xml:space="preserve">
</t>
        </r>
      </text>
    </comment>
    <comment ref="A54" authorId="0">
      <text>
        <r>
          <rPr>
            <b/>
            <sz val="9"/>
            <color indexed="81"/>
            <rFont val="Calibri"/>
            <family val="2"/>
          </rPr>
          <t>Carbon valence connectivity index (order 1). This is calculated as the sum of 1/sqrt(vivj) over all bonds between carbon atoms i and j where i &lt; j  (For a heavy atom i let vi = (pi - hi ) / (Zi  - pi  - 1) where pi is the number of s and p valence electrons of atom I and h is the hydrogens that should be attached to an atom)</t>
        </r>
      </text>
    </comment>
    <comment ref="H54" authorId="0">
      <text>
        <r>
          <rPr>
            <b/>
            <sz val="9"/>
            <color indexed="81"/>
            <rFont val="Calibri"/>
            <family val="2"/>
          </rPr>
          <t>Sarah Cooper:</t>
        </r>
        <r>
          <rPr>
            <sz val="9"/>
            <color indexed="81"/>
            <rFont val="Calibri"/>
            <family val="2"/>
          </rPr>
          <t xml:space="preserve">
</t>
        </r>
      </text>
    </comment>
    <comment ref="I54" authorId="0">
      <text>
        <r>
          <rPr>
            <b/>
            <sz val="9"/>
            <color indexed="81"/>
            <rFont val="Calibri"/>
            <family val="2"/>
          </rPr>
          <t>Sarah Cooper:</t>
        </r>
        <r>
          <rPr>
            <sz val="9"/>
            <color indexed="81"/>
            <rFont val="Calibri"/>
            <family val="2"/>
          </rPr>
          <t xml:space="preserve">
</t>
        </r>
      </text>
    </comment>
    <comment ref="J54" authorId="0">
      <text>
        <r>
          <rPr>
            <b/>
            <sz val="9"/>
            <color indexed="81"/>
            <rFont val="Calibri"/>
            <family val="2"/>
          </rPr>
          <t>Sarah Cooper:</t>
        </r>
        <r>
          <rPr>
            <sz val="9"/>
            <color indexed="81"/>
            <rFont val="Calibri"/>
            <family val="2"/>
          </rPr>
          <t xml:space="preserve">
</t>
        </r>
      </text>
    </comment>
    <comment ref="P54" authorId="0">
      <text>
        <r>
          <rPr>
            <b/>
            <sz val="9"/>
            <color indexed="81"/>
            <rFont val="Calibri"/>
            <family val="2"/>
          </rPr>
          <t>Sarah Cooper:</t>
        </r>
        <r>
          <rPr>
            <sz val="9"/>
            <color indexed="81"/>
            <rFont val="Calibri"/>
            <family val="2"/>
          </rPr>
          <t xml:space="preserve">
</t>
        </r>
      </text>
    </comment>
    <comment ref="A55" authorId="0">
      <text>
        <r>
          <rPr>
            <b/>
            <sz val="9"/>
            <color indexed="81"/>
            <rFont val="Calibri"/>
            <family val="2"/>
          </rPr>
          <t>Carbon connectivity index (order 1). This is calculated as the sum of 1/sqrt(didj) over all bonds between carbon atoms i and j where i &lt; j (d is heavy degree of an atom aka number of heavy atoms it is bonded to)</t>
        </r>
      </text>
    </comment>
    <comment ref="H55" authorId="0">
      <text>
        <r>
          <rPr>
            <b/>
            <sz val="9"/>
            <color indexed="81"/>
            <rFont val="Calibri"/>
            <family val="2"/>
          </rPr>
          <t>Sarah Cooper:</t>
        </r>
        <r>
          <rPr>
            <sz val="9"/>
            <color indexed="81"/>
            <rFont val="Calibri"/>
            <family val="2"/>
          </rPr>
          <t xml:space="preserve">
</t>
        </r>
      </text>
    </comment>
    <comment ref="I55" authorId="0">
      <text>
        <r>
          <rPr>
            <b/>
            <sz val="9"/>
            <color indexed="81"/>
            <rFont val="Calibri"/>
            <family val="2"/>
          </rPr>
          <t>Sarah Cooper:</t>
        </r>
        <r>
          <rPr>
            <sz val="9"/>
            <color indexed="81"/>
            <rFont val="Calibri"/>
            <family val="2"/>
          </rPr>
          <t xml:space="preserve">
</t>
        </r>
      </text>
    </comment>
    <comment ref="J55" authorId="0">
      <text>
        <r>
          <rPr>
            <b/>
            <sz val="9"/>
            <color indexed="81"/>
            <rFont val="Calibri"/>
            <family val="2"/>
          </rPr>
          <t>Sarah Cooper:</t>
        </r>
        <r>
          <rPr>
            <sz val="9"/>
            <color indexed="81"/>
            <rFont val="Calibri"/>
            <family val="2"/>
          </rPr>
          <t xml:space="preserve">
</t>
        </r>
      </text>
    </comment>
    <comment ref="P55" authorId="0">
      <text>
        <r>
          <rPr>
            <b/>
            <sz val="9"/>
            <color indexed="81"/>
            <rFont val="Calibri"/>
            <family val="2"/>
          </rPr>
          <t>Sarah Cooper:</t>
        </r>
        <r>
          <rPr>
            <sz val="9"/>
            <color indexed="81"/>
            <rFont val="Calibri"/>
            <family val="2"/>
          </rPr>
          <t xml:space="preserve">
</t>
        </r>
      </text>
    </comment>
    <comment ref="A56" authorId="0">
      <text>
        <r>
          <rPr>
            <b/>
            <sz val="9"/>
            <color indexed="81"/>
            <rFont val="Calibri"/>
            <family val="2"/>
          </rPr>
          <t>Number of chiral centers</t>
        </r>
      </text>
    </comment>
    <comment ref="B56" authorId="0">
      <text>
        <r>
          <rPr>
            <b/>
            <sz val="9"/>
            <color indexed="81"/>
            <rFont val="Calibri"/>
            <family val="2"/>
          </rPr>
          <t>Sarah Cooper:</t>
        </r>
        <r>
          <rPr>
            <sz val="9"/>
            <color indexed="81"/>
            <rFont val="Calibri"/>
            <family val="2"/>
          </rPr>
          <t xml:space="preserve">
</t>
        </r>
      </text>
    </comment>
    <comment ref="H56" authorId="0">
      <text>
        <r>
          <rPr>
            <b/>
            <sz val="9"/>
            <color indexed="81"/>
            <rFont val="Calibri"/>
            <family val="2"/>
          </rPr>
          <t>Sarah Cooper:</t>
        </r>
        <r>
          <rPr>
            <sz val="9"/>
            <color indexed="81"/>
            <rFont val="Calibri"/>
            <family val="2"/>
          </rPr>
          <t xml:space="preserve">
</t>
        </r>
      </text>
    </comment>
    <comment ref="I56" authorId="0">
      <text>
        <r>
          <rPr>
            <b/>
            <sz val="9"/>
            <color indexed="81"/>
            <rFont val="Calibri"/>
            <family val="2"/>
          </rPr>
          <t>Sarah Cooper:</t>
        </r>
        <r>
          <rPr>
            <sz val="9"/>
            <color indexed="81"/>
            <rFont val="Calibri"/>
            <family val="2"/>
          </rPr>
          <t xml:space="preserve">
</t>
        </r>
      </text>
    </comment>
    <comment ref="J56" authorId="0">
      <text>
        <r>
          <rPr>
            <b/>
            <sz val="9"/>
            <color indexed="81"/>
            <rFont val="Calibri"/>
            <family val="2"/>
          </rPr>
          <t>Sarah Cooper:</t>
        </r>
        <r>
          <rPr>
            <sz val="9"/>
            <color indexed="81"/>
            <rFont val="Calibri"/>
            <family val="2"/>
          </rPr>
          <t xml:space="preserve">
</t>
        </r>
      </text>
    </comment>
    <comment ref="P56" authorId="0">
      <text>
        <r>
          <rPr>
            <b/>
            <sz val="9"/>
            <color indexed="81"/>
            <rFont val="Calibri"/>
            <family val="2"/>
          </rPr>
          <t>Sarah Cooper:</t>
        </r>
        <r>
          <rPr>
            <sz val="9"/>
            <color indexed="81"/>
            <rFont val="Calibri"/>
            <family val="2"/>
          </rPr>
          <t xml:space="preserve">
</t>
        </r>
      </text>
    </comment>
    <comment ref="A57" authorId="0">
      <text>
        <r>
          <rPr>
            <b/>
            <sz val="9"/>
            <color indexed="81"/>
            <rFont val="Calibri"/>
            <family val="2"/>
          </rPr>
          <t>Number of unconstrained chiral centers</t>
        </r>
      </text>
    </comment>
    <comment ref="B57" authorId="0">
      <text>
        <r>
          <rPr>
            <sz val="9"/>
            <color indexed="81"/>
            <rFont val="Calibri"/>
            <family val="2"/>
          </rPr>
          <t xml:space="preserve">
</t>
        </r>
      </text>
    </comment>
    <comment ref="H57" authorId="0">
      <text>
        <r>
          <rPr>
            <b/>
            <sz val="9"/>
            <color indexed="81"/>
            <rFont val="Calibri"/>
            <family val="2"/>
          </rPr>
          <t>Sarah Cooper:</t>
        </r>
        <r>
          <rPr>
            <sz val="9"/>
            <color indexed="81"/>
            <rFont val="Calibri"/>
            <family val="2"/>
          </rPr>
          <t xml:space="preserve">
</t>
        </r>
      </text>
    </comment>
    <comment ref="I57" authorId="0">
      <text>
        <r>
          <rPr>
            <b/>
            <sz val="9"/>
            <color indexed="81"/>
            <rFont val="Calibri"/>
            <family val="2"/>
          </rPr>
          <t>Sarah Cooper:</t>
        </r>
        <r>
          <rPr>
            <sz val="9"/>
            <color indexed="81"/>
            <rFont val="Calibri"/>
            <family val="2"/>
          </rPr>
          <t xml:space="preserve">
</t>
        </r>
      </text>
    </comment>
    <comment ref="J57" authorId="0">
      <text>
        <r>
          <rPr>
            <b/>
            <sz val="9"/>
            <color indexed="81"/>
            <rFont val="Calibri"/>
            <family val="2"/>
          </rPr>
          <t>Sarah Cooper:</t>
        </r>
        <r>
          <rPr>
            <sz val="9"/>
            <color indexed="81"/>
            <rFont val="Calibri"/>
            <family val="2"/>
          </rPr>
          <t xml:space="preserve">
</t>
        </r>
      </text>
    </comment>
    <comment ref="P57" authorId="0">
      <text>
        <r>
          <rPr>
            <b/>
            <sz val="9"/>
            <color indexed="81"/>
            <rFont val="Calibri"/>
            <family val="2"/>
          </rPr>
          <t>Sarah Cooper:</t>
        </r>
        <r>
          <rPr>
            <sz val="9"/>
            <color indexed="81"/>
            <rFont val="Calibri"/>
            <family val="2"/>
          </rPr>
          <t xml:space="preserve">
</t>
        </r>
      </text>
    </comment>
    <comment ref="A58" authorId="0">
      <text>
        <r>
          <rPr>
            <b/>
            <sz val="9"/>
            <color indexed="81"/>
            <rFont val="Calibri"/>
            <family val="2"/>
          </rPr>
          <t>Mass density (AMU/A^3)</t>
        </r>
      </text>
    </comment>
    <comment ref="A59" authorId="0">
      <text>
        <r>
          <rPr>
            <b/>
            <sz val="9"/>
            <color indexed="81"/>
            <rFont val="Calibri"/>
            <family val="2"/>
          </rPr>
          <t>Mass density - 2D (AMU/A**3)</t>
        </r>
      </text>
    </comment>
    <comment ref="A60" authorId="0">
      <text>
        <r>
          <rPr>
            <sz val="12"/>
            <color theme="1"/>
            <rFont val="Calibri"/>
            <family val="2"/>
            <scheme val="minor"/>
          </rPr>
          <t>Largest vertex eccentricity in graph</t>
        </r>
      </text>
    </comment>
    <comment ref="A61" authorId="0">
      <text>
        <r>
          <rPr>
            <b/>
            <sz val="9"/>
            <color indexed="81"/>
            <rFont val="Calibri"/>
            <family val="2"/>
          </rPr>
          <t xml:space="preserve">Potential energy </t>
        </r>
      </text>
    </comment>
    <comment ref="A62" authorId="0">
      <text>
        <r>
          <rPr>
            <b/>
            <sz val="9"/>
            <color indexed="81"/>
            <rFont val="Calibri"/>
            <family val="2"/>
          </rPr>
          <t>Angle bend energy</t>
        </r>
      </text>
    </comment>
    <comment ref="A63" authorId="0">
      <text>
        <r>
          <rPr>
            <b/>
            <sz val="9"/>
            <color indexed="81"/>
            <rFont val="Calibri"/>
            <family val="2"/>
          </rPr>
          <t>Electrostatic energy</t>
        </r>
      </text>
    </comment>
    <comment ref="A64" authorId="0">
      <text>
        <r>
          <rPr>
            <b/>
            <sz val="9"/>
            <color indexed="81"/>
            <rFont val="Calibri"/>
            <family val="2"/>
          </rPr>
          <t>Non-bonded energy</t>
        </r>
      </text>
    </comment>
    <comment ref="A65" authorId="0">
      <text>
        <r>
          <rPr>
            <b/>
            <sz val="9"/>
            <color indexed="81"/>
            <rFont val="Calibri"/>
            <family val="2"/>
          </rPr>
          <t>Out-of-plane energy</t>
        </r>
      </text>
    </comment>
    <comment ref="A66" authorId="0">
      <text>
        <r>
          <rPr>
            <b/>
            <sz val="9"/>
            <color indexed="81"/>
            <rFont val="Calibri"/>
            <family val="2"/>
          </rPr>
          <t>Sovlation energy (In the Potential Setup panel in MOE the term enable flag is ignored, but the term weight is applied)</t>
        </r>
      </text>
    </comment>
    <comment ref="A67" authorId="0">
      <text>
        <r>
          <rPr>
            <b/>
            <sz val="9"/>
            <color indexed="81"/>
            <rFont val="Calibri"/>
            <family val="2"/>
          </rPr>
          <t>Bond stretch energy</t>
        </r>
      </text>
    </comment>
    <comment ref="A68" authorId="0">
      <text>
        <r>
          <rPr>
            <b/>
            <sz val="9"/>
            <color indexed="81"/>
            <rFont val="Calibri"/>
            <family val="2"/>
          </rPr>
          <t>E minus energy of local minimum</t>
        </r>
      </text>
    </comment>
    <comment ref="A69" authorId="0">
      <text>
        <r>
          <rPr>
            <b/>
            <sz val="9"/>
            <color indexed="81"/>
            <rFont val="Calibri"/>
            <family val="2"/>
          </rPr>
          <t>Torsion energy</t>
        </r>
      </text>
    </comment>
    <comment ref="A70" authorId="0">
      <text>
        <r>
          <rPr>
            <b/>
            <sz val="9"/>
            <color indexed="81"/>
            <rFont val="Calibri"/>
            <family val="2"/>
          </rPr>
          <t>Van der Waals energy</t>
        </r>
      </text>
    </comment>
    <comment ref="H70" authorId="0">
      <text>
        <r>
          <rPr>
            <b/>
            <sz val="9"/>
            <color indexed="81"/>
            <rFont val="Calibri"/>
            <family val="2"/>
          </rPr>
          <t>Sarah Cooper:</t>
        </r>
        <r>
          <rPr>
            <sz val="9"/>
            <color indexed="81"/>
            <rFont val="Calibri"/>
            <family val="2"/>
          </rPr>
          <t xml:space="preserve">
</t>
        </r>
      </text>
    </comment>
    <comment ref="A71" authorId="0">
      <text>
        <r>
          <rPr>
            <b/>
            <sz val="9"/>
            <color indexed="81"/>
            <rFont val="Calibri"/>
            <family val="2"/>
          </rPr>
          <t>Sum of formal charges</t>
        </r>
      </text>
    </comment>
    <comment ref="A72" authorId="0">
      <text>
        <r>
          <rPr>
            <b/>
            <sz val="9"/>
            <color indexed="81"/>
            <rFont val="Calibri"/>
            <family val="2"/>
          </rPr>
          <t>PEOE charge GCUT (0/3)</t>
        </r>
        <r>
          <rPr>
            <sz val="9"/>
            <color indexed="81"/>
            <rFont val="Calibri"/>
            <family val="2"/>
          </rPr>
          <t xml:space="preserve">
</t>
        </r>
      </text>
    </comment>
    <comment ref="A73" authorId="0">
      <text>
        <r>
          <rPr>
            <b/>
            <sz val="9"/>
            <color indexed="81"/>
            <rFont val="Calibri"/>
            <family val="2"/>
          </rPr>
          <t>PEOE charge GCUT (1/3)</t>
        </r>
      </text>
    </comment>
    <comment ref="A74" authorId="0">
      <text>
        <r>
          <rPr>
            <b/>
            <sz val="9"/>
            <color indexed="81"/>
            <rFont val="Calibri"/>
            <family val="2"/>
          </rPr>
          <t>PEOE charge GCUT (2/3)</t>
        </r>
      </text>
    </comment>
    <comment ref="A75" authorId="0">
      <text>
        <r>
          <rPr>
            <b/>
            <sz val="9"/>
            <color indexed="81"/>
            <rFont val="Calibri"/>
            <family val="2"/>
          </rPr>
          <t xml:space="preserve">charge GCUT (3/3)
The GCUT descriptors are calculated from the eigenvalues of a modified graph distance adjacency matrix. Each ij entry of the adjacency matrix takes the value 1/sqr(dij) where dij is the (modified) graph distance between atoms i and j. The diagonal takes the value of the PEOE partial charges. The resulting eigenvalues are sorted and the smallest, 1/3-ile, 2/3-ile and largest eigenvalues are reported. </t>
        </r>
      </text>
    </comment>
    <comment ref="H75" authorId="0">
      <text>
        <r>
          <rPr>
            <b/>
            <sz val="9"/>
            <color indexed="81"/>
            <rFont val="Calibri"/>
            <family val="2"/>
          </rPr>
          <t>Sarah Cooper:</t>
        </r>
        <r>
          <rPr>
            <sz val="9"/>
            <color indexed="81"/>
            <rFont val="Calibri"/>
            <family val="2"/>
          </rPr>
          <t xml:space="preserve">
</t>
        </r>
      </text>
    </comment>
    <comment ref="I75" authorId="0">
      <text>
        <r>
          <rPr>
            <b/>
            <sz val="9"/>
            <color indexed="81"/>
            <rFont val="Calibri"/>
            <family val="2"/>
          </rPr>
          <t>Sarah Cooper:</t>
        </r>
        <r>
          <rPr>
            <sz val="9"/>
            <color indexed="81"/>
            <rFont val="Calibri"/>
            <family val="2"/>
          </rPr>
          <t xml:space="preserve">
</t>
        </r>
      </text>
    </comment>
    <comment ref="P75" authorId="0">
      <text>
        <r>
          <rPr>
            <b/>
            <sz val="9"/>
            <color indexed="81"/>
            <rFont val="Calibri"/>
            <family val="2"/>
          </rPr>
          <t>Sarah Cooper:</t>
        </r>
        <r>
          <rPr>
            <sz val="9"/>
            <color indexed="81"/>
            <rFont val="Calibri"/>
            <family val="2"/>
          </rPr>
          <t xml:space="preserve">
</t>
        </r>
      </text>
    </comment>
    <comment ref="A76" authorId="0">
      <text>
        <r>
          <rPr>
            <b/>
            <sz val="9"/>
            <color indexed="81"/>
            <rFont val="Calibri"/>
            <family val="2"/>
          </rPr>
          <t>LogP GCUT (0/3)</t>
        </r>
      </text>
    </comment>
    <comment ref="A77" authorId="0">
      <text>
        <r>
          <rPr>
            <b/>
            <sz val="9"/>
            <color indexed="81"/>
            <rFont val="Calibri"/>
            <family val="2"/>
          </rPr>
          <t>LogP GCUT (1/3)</t>
        </r>
      </text>
    </comment>
    <comment ref="A78" authorId="0">
      <text>
        <r>
          <rPr>
            <b/>
            <sz val="9"/>
            <color indexed="81"/>
            <rFont val="Calibri"/>
            <family val="2"/>
          </rPr>
          <t>LogP GCUT (2/3)</t>
        </r>
      </text>
    </comment>
    <comment ref="A79" authorId="0">
      <text>
        <r>
          <rPr>
            <b/>
            <sz val="9"/>
            <color indexed="81"/>
            <rFont val="Calibri"/>
            <family val="2"/>
          </rPr>
          <t xml:space="preserve">The GCUT descriptors using atomic contribution to logP (using the Wildman and Crippen SlogP method) instead of partial charge. </t>
        </r>
      </text>
    </comment>
    <comment ref="H79" authorId="0">
      <text>
        <r>
          <rPr>
            <b/>
            <sz val="9"/>
            <color indexed="81"/>
            <rFont val="Calibri"/>
            <family val="2"/>
          </rPr>
          <t>Sarah Cooper:</t>
        </r>
        <r>
          <rPr>
            <sz val="9"/>
            <color indexed="81"/>
            <rFont val="Calibri"/>
            <family val="2"/>
          </rPr>
          <t xml:space="preserve">
</t>
        </r>
      </text>
    </comment>
    <comment ref="I79" authorId="0">
      <text>
        <r>
          <rPr>
            <b/>
            <sz val="9"/>
            <color indexed="81"/>
            <rFont val="Calibri"/>
            <family val="2"/>
          </rPr>
          <t>Sarah Cooper:</t>
        </r>
        <r>
          <rPr>
            <sz val="9"/>
            <color indexed="81"/>
            <rFont val="Calibri"/>
            <family val="2"/>
          </rPr>
          <t xml:space="preserve">
</t>
        </r>
      </text>
    </comment>
    <comment ref="P79" authorId="0">
      <text>
        <r>
          <rPr>
            <b/>
            <sz val="9"/>
            <color indexed="81"/>
            <rFont val="Calibri"/>
            <family val="2"/>
          </rPr>
          <t>Sarah Cooper:</t>
        </r>
        <r>
          <rPr>
            <sz val="9"/>
            <color indexed="81"/>
            <rFont val="Calibri"/>
            <family val="2"/>
          </rPr>
          <t xml:space="preserve">
</t>
        </r>
      </text>
    </comment>
    <comment ref="A80" authorId="0">
      <text>
        <r>
          <rPr>
            <b/>
            <sz val="9"/>
            <color indexed="81"/>
            <rFont val="Calibri"/>
            <family val="2"/>
          </rPr>
          <t>Molar refractivity GCUT (0/3)</t>
        </r>
      </text>
    </comment>
    <comment ref="A81" authorId="0">
      <text>
        <r>
          <rPr>
            <b/>
            <sz val="9"/>
            <color indexed="81"/>
            <rFont val="Calibri"/>
            <family val="2"/>
          </rPr>
          <t>Molar refractivity GCUT (1/3)</t>
        </r>
      </text>
    </comment>
    <comment ref="A82" authorId="0">
      <text>
        <r>
          <rPr>
            <b/>
            <sz val="9"/>
            <color indexed="81"/>
            <rFont val="Calibri"/>
            <family val="2"/>
          </rPr>
          <t>Molar refractivity GCUT (2/3)</t>
        </r>
      </text>
    </comment>
    <comment ref="A83" authorId="0">
      <text>
        <r>
          <rPr>
            <b/>
            <sz val="9"/>
            <color indexed="81"/>
            <rFont val="Calibri"/>
            <family val="2"/>
          </rPr>
          <t xml:space="preserve">The GCUT descriptors using atomic contribution to molar refractivity (using the Wildman and Crippen SMR method) instead of partial charge. </t>
        </r>
      </text>
    </comment>
    <comment ref="H83" authorId="0">
      <text>
        <r>
          <rPr>
            <b/>
            <sz val="9"/>
            <color indexed="81"/>
            <rFont val="Calibri"/>
            <family val="2"/>
          </rPr>
          <t>Sarah Cooper:</t>
        </r>
        <r>
          <rPr>
            <sz val="9"/>
            <color indexed="81"/>
            <rFont val="Calibri"/>
            <family val="2"/>
          </rPr>
          <t xml:space="preserve">
</t>
        </r>
      </text>
    </comment>
    <comment ref="I83" authorId="0">
      <text>
        <r>
          <rPr>
            <b/>
            <sz val="9"/>
            <color indexed="81"/>
            <rFont val="Calibri"/>
            <family val="2"/>
          </rPr>
          <t>Sarah Cooper:</t>
        </r>
        <r>
          <rPr>
            <sz val="9"/>
            <color indexed="81"/>
            <rFont val="Calibri"/>
            <family val="2"/>
          </rPr>
          <t xml:space="preserve">
</t>
        </r>
      </text>
    </comment>
    <comment ref="J83" authorId="0">
      <text>
        <r>
          <rPr>
            <b/>
            <sz val="9"/>
            <color indexed="81"/>
            <rFont val="Calibri"/>
            <family val="2"/>
          </rPr>
          <t>Sarah Cooper:</t>
        </r>
        <r>
          <rPr>
            <sz val="9"/>
            <color indexed="81"/>
            <rFont val="Calibri"/>
            <family val="2"/>
          </rPr>
          <t xml:space="preserve">
</t>
        </r>
      </text>
    </comment>
    <comment ref="P83" authorId="0">
      <text>
        <r>
          <rPr>
            <b/>
            <sz val="9"/>
            <color indexed="81"/>
            <rFont val="Calibri"/>
            <family val="2"/>
          </rPr>
          <t>Sarah Cooper:</t>
        </r>
        <r>
          <rPr>
            <sz val="9"/>
            <color indexed="81"/>
            <rFont val="Calibri"/>
            <family val="2"/>
          </rPr>
          <t xml:space="preserve">
</t>
        </r>
      </text>
    </comment>
    <comment ref="A84" authorId="0">
      <text>
        <r>
          <rPr>
            <b/>
            <sz val="9"/>
            <color indexed="81"/>
            <rFont val="Calibri"/>
            <family val="2"/>
          </rPr>
          <t>Molecular globularity</t>
        </r>
      </text>
    </comment>
    <comment ref="A85" authorId="0">
      <text>
        <r>
          <rPr>
            <b/>
            <sz val="9"/>
            <color indexed="81"/>
            <rFont val="Calibri"/>
            <family val="2"/>
          </rPr>
          <t>Sum of EHT acceptor strengths</t>
        </r>
      </text>
    </comment>
    <comment ref="A86" authorId="0">
      <text>
        <r>
          <rPr>
            <b/>
            <sz val="9"/>
            <color indexed="81"/>
            <rFont val="Calibri"/>
            <family val="2"/>
          </rPr>
          <t>Sum of EHT donor strengths</t>
        </r>
      </text>
    </comment>
    <comment ref="P86" authorId="0">
      <text>
        <r>
          <rPr>
            <b/>
            <sz val="9"/>
            <color indexed="81"/>
            <rFont val="Calibri"/>
            <family val="2"/>
          </rPr>
          <t>Sarah Cooper:</t>
        </r>
        <r>
          <rPr>
            <sz val="9"/>
            <color indexed="81"/>
            <rFont val="Calibri"/>
            <family val="2"/>
          </rPr>
          <t xml:space="preserve">
</t>
        </r>
      </text>
    </comment>
    <comment ref="A87" authorId="0">
      <text>
        <r>
          <rPr>
            <b/>
            <sz val="9"/>
            <color indexed="81"/>
            <rFont val="Calibri"/>
            <family val="2"/>
          </rPr>
          <t>Sum of EHT carbon donor strengths</t>
        </r>
      </text>
    </comment>
    <comment ref="P87" authorId="0">
      <text/>
    </comment>
    <comment ref="A88" authorId="0">
      <text>
        <r>
          <rPr>
            <b/>
            <sz val="9"/>
            <color indexed="81"/>
            <rFont val="Calibri"/>
            <family val="2"/>
          </rPr>
          <t>Octanol/water distribution coefficient (pH = 7)</t>
        </r>
      </text>
    </comment>
    <comment ref="A89" authorId="0">
      <text>
        <r>
          <rPr>
            <b/>
            <sz val="9"/>
            <color indexed="81"/>
            <rFont val="Calibri"/>
            <family val="2"/>
          </rPr>
          <t>Octanol/water partition coefficient</t>
        </r>
      </text>
    </comment>
    <comment ref="A90" authorId="0">
      <text>
        <r>
          <rPr>
            <b/>
            <sz val="9"/>
            <color indexed="81"/>
            <rFont val="Calibri"/>
            <family val="2"/>
          </rPr>
          <t>Log solubility in water</t>
        </r>
      </text>
    </comment>
    <comment ref="A91" authorId="0">
      <text>
        <r>
          <rPr>
            <b/>
            <sz val="9"/>
            <color indexed="81"/>
            <rFont val="Calibri"/>
            <family val="2"/>
          </rPr>
          <t xml:space="preserve">Sum of log (1 + p-bond orders) </t>
        </r>
      </text>
    </comment>
    <comment ref="A92" authorId="0">
      <text>
        <r>
          <rPr>
            <b/>
            <sz val="9"/>
            <color indexed="81"/>
            <rFont val="Calibri"/>
            <family val="2"/>
          </rPr>
          <t>Molar refractivity</t>
        </r>
      </text>
    </comment>
    <comment ref="H92" authorId="0">
      <text>
        <r>
          <rPr>
            <b/>
            <sz val="9"/>
            <color indexed="81"/>
            <rFont val="Calibri"/>
            <family val="2"/>
          </rPr>
          <t>Sarah Cooper:</t>
        </r>
        <r>
          <rPr>
            <sz val="9"/>
            <color indexed="81"/>
            <rFont val="Calibri"/>
            <family val="2"/>
          </rPr>
          <t xml:space="preserve">
</t>
        </r>
      </text>
    </comment>
    <comment ref="J92" authorId="0">
      <text>
        <r>
          <rPr>
            <b/>
            <sz val="9"/>
            <color indexed="81"/>
            <rFont val="Calibri"/>
            <family val="2"/>
          </rPr>
          <t>Sarah Cooper:</t>
        </r>
        <r>
          <rPr>
            <sz val="9"/>
            <color indexed="81"/>
            <rFont val="Calibri"/>
            <family val="2"/>
          </rPr>
          <t xml:space="preserve">
</t>
        </r>
      </text>
    </comment>
    <comment ref="A93" authorId="0">
      <text>
        <r>
          <rPr>
            <b/>
            <sz val="9"/>
            <color indexed="81"/>
            <rFont val="Calibri"/>
            <family val="2"/>
          </rPr>
          <t>Average total charge (pH = 7)</t>
        </r>
      </text>
    </comment>
    <comment ref="A94" authorId="0">
      <text>
        <r>
          <rPr>
            <b/>
            <sz val="9"/>
            <color indexed="81"/>
            <rFont val="Calibri"/>
            <family val="2"/>
          </rPr>
          <t>Acidity (pH = 7)</t>
        </r>
      </text>
    </comment>
    <comment ref="A95" authorId="0">
      <text>
        <r>
          <rPr>
            <b/>
            <sz val="9"/>
            <color indexed="81"/>
            <rFont val="Calibri"/>
            <family val="2"/>
          </rPr>
          <t>Basicicity (pH = 7)</t>
        </r>
      </text>
    </comment>
    <comment ref="A96" authorId="0">
      <text>
        <r>
          <rPr>
            <b/>
            <sz val="9"/>
            <color indexed="81"/>
            <rFont val="Calibri"/>
            <family val="2"/>
          </rPr>
          <t>Entropic state count (pH = 7)</t>
        </r>
      </text>
    </comment>
    <comment ref="A97" authorId="0">
      <text>
        <r>
          <rPr>
            <b/>
            <sz val="9"/>
            <color indexed="81"/>
            <rFont val="Calibri"/>
            <family val="2"/>
          </rPr>
          <t>Protonation state strain energy (pH = 7)</t>
        </r>
      </text>
    </comment>
    <comment ref="A98" authorId="0">
      <text>
        <r>
          <rPr>
            <b/>
            <sz val="9"/>
            <color indexed="81"/>
            <rFont val="Calibri"/>
            <family val="2"/>
          </rPr>
          <t xml:space="preserve">First kappa shape index: (n-1)2 / m2 [Hall 1991]
where n is the number of atoms in the hydrogen supressed graph (hydrogen vertices deleted) and m is the number of bonds in the hydrogen supressed graph.
</t>
        </r>
      </text>
    </comment>
    <comment ref="H98" authorId="0">
      <text>
        <r>
          <rPr>
            <b/>
            <sz val="9"/>
            <color indexed="81"/>
            <rFont val="Calibri"/>
            <family val="2"/>
          </rPr>
          <t>Sarah Cooper:</t>
        </r>
        <r>
          <rPr>
            <sz val="9"/>
            <color indexed="81"/>
            <rFont val="Calibri"/>
            <family val="2"/>
          </rPr>
          <t xml:space="preserve">
</t>
        </r>
      </text>
    </comment>
    <comment ref="I98" authorId="0">
      <text>
        <r>
          <rPr>
            <b/>
            <sz val="9"/>
            <color indexed="81"/>
            <rFont val="Calibri"/>
            <family val="2"/>
          </rPr>
          <t>Sarah Cooper:</t>
        </r>
        <r>
          <rPr>
            <sz val="9"/>
            <color indexed="81"/>
            <rFont val="Calibri"/>
            <family val="2"/>
          </rPr>
          <t xml:space="preserve">
</t>
        </r>
      </text>
    </comment>
    <comment ref="J98" authorId="0">
      <text>
        <r>
          <rPr>
            <b/>
            <sz val="9"/>
            <color indexed="81"/>
            <rFont val="Calibri"/>
            <family val="2"/>
          </rPr>
          <t>Sarah Cooper:</t>
        </r>
        <r>
          <rPr>
            <sz val="9"/>
            <color indexed="81"/>
            <rFont val="Calibri"/>
            <family val="2"/>
          </rPr>
          <t xml:space="preserve">
</t>
        </r>
      </text>
    </comment>
    <comment ref="A99" authorId="0">
      <text>
        <r>
          <rPr>
            <b/>
            <sz val="9"/>
            <color indexed="81"/>
            <rFont val="Calibri"/>
            <family val="2"/>
          </rPr>
          <t>Second kappa shape index: (n-1)2 / m2 [Hall 1991]
where n is the number of atoms in the hydrogen supressed graph (hydrogen vertices deleted) and m is the number of bonds in the hydrogen supressed graph.</t>
        </r>
      </text>
    </comment>
    <comment ref="H99" authorId="0">
      <text>
        <r>
          <rPr>
            <b/>
            <sz val="9"/>
            <color indexed="81"/>
            <rFont val="Calibri"/>
            <family val="2"/>
          </rPr>
          <t>Sarah Cooper:</t>
        </r>
        <r>
          <rPr>
            <sz val="9"/>
            <color indexed="81"/>
            <rFont val="Calibri"/>
            <family val="2"/>
          </rPr>
          <t xml:space="preserve">
</t>
        </r>
      </text>
    </comment>
    <comment ref="A100" authorId="0">
      <text>
        <r>
          <rPr>
            <b/>
            <sz val="9"/>
            <color indexed="81"/>
            <rFont val="Calibri"/>
            <family val="2"/>
          </rPr>
          <t>Third kappa shape index: (n-1)2 / m2 [Hall 1991]
where n is the number of atoms in the hydrogen supressed graph (hydrogen vertices deleted) and m is the number of bonds in the hydrogen supressed graph.</t>
        </r>
      </text>
    </comment>
    <comment ref="H100" authorId="0">
      <text>
        <r>
          <rPr>
            <b/>
            <sz val="9"/>
            <color indexed="81"/>
            <rFont val="Calibri"/>
            <family val="2"/>
          </rPr>
          <t>Sarah Cooper:</t>
        </r>
        <r>
          <rPr>
            <sz val="9"/>
            <color indexed="81"/>
            <rFont val="Calibri"/>
            <family val="2"/>
          </rPr>
          <t xml:space="preserve">
</t>
        </r>
      </text>
    </comment>
    <comment ref="A101" authorId="0">
      <text>
        <r>
          <rPr>
            <b/>
            <sz val="9"/>
            <color indexed="81"/>
            <rFont val="Calibri"/>
            <family val="2"/>
          </rPr>
          <t>First alpha modified shape index: s (s-1)2 / m2 where s = n + a [Hall 1991]</t>
        </r>
      </text>
    </comment>
    <comment ref="H101" authorId="0">
      <text>
        <r>
          <rPr>
            <b/>
            <sz val="9"/>
            <color indexed="81"/>
            <rFont val="Calibri"/>
            <family val="2"/>
          </rPr>
          <t>Sarah Cooper:</t>
        </r>
        <r>
          <rPr>
            <sz val="9"/>
            <color indexed="81"/>
            <rFont val="Calibri"/>
            <family val="2"/>
          </rPr>
          <t xml:space="preserve">
</t>
        </r>
      </text>
    </comment>
    <comment ref="I101" authorId="0">
      <text>
        <r>
          <rPr>
            <b/>
            <sz val="9"/>
            <color indexed="81"/>
            <rFont val="Calibri"/>
            <family val="2"/>
          </rPr>
          <t>Sarah Cooper:</t>
        </r>
        <r>
          <rPr>
            <sz val="9"/>
            <color indexed="81"/>
            <rFont val="Calibri"/>
            <family val="2"/>
          </rPr>
          <t xml:space="preserve">
</t>
        </r>
      </text>
    </comment>
    <comment ref="J101" authorId="0">
      <text>
        <r>
          <rPr>
            <b/>
            <sz val="9"/>
            <color indexed="81"/>
            <rFont val="Calibri"/>
            <family val="2"/>
          </rPr>
          <t>Sarah Cooper:</t>
        </r>
        <r>
          <rPr>
            <sz val="9"/>
            <color indexed="81"/>
            <rFont val="Calibri"/>
            <family val="2"/>
          </rPr>
          <t xml:space="preserve">
</t>
        </r>
      </text>
    </comment>
    <comment ref="P101" authorId="0">
      <text>
        <r>
          <rPr>
            <b/>
            <sz val="9"/>
            <color indexed="81"/>
            <rFont val="Calibri"/>
            <family val="2"/>
          </rPr>
          <t>Sarah Cooper:</t>
        </r>
        <r>
          <rPr>
            <sz val="9"/>
            <color indexed="81"/>
            <rFont val="Calibri"/>
            <family val="2"/>
          </rPr>
          <t xml:space="preserve">
</t>
        </r>
      </text>
    </comment>
    <comment ref="A102" authorId="0">
      <text>
        <r>
          <rPr>
            <b/>
            <sz val="9"/>
            <color indexed="81"/>
            <rFont val="Calibri"/>
            <family val="2"/>
          </rPr>
          <t>Second alpha modified shape index: s (s-1)2 / m2 where s = n + a [Hall 1991]</t>
        </r>
      </text>
    </comment>
    <comment ref="H102" authorId="0">
      <text>
        <r>
          <rPr>
            <b/>
            <sz val="9"/>
            <color indexed="81"/>
            <rFont val="Calibri"/>
            <family val="2"/>
          </rPr>
          <t>Sarah Cooper:</t>
        </r>
        <r>
          <rPr>
            <sz val="9"/>
            <color indexed="81"/>
            <rFont val="Calibri"/>
            <family val="2"/>
          </rPr>
          <t xml:space="preserve">
</t>
        </r>
      </text>
    </comment>
    <comment ref="I102" authorId="0">
      <text>
        <r>
          <rPr>
            <b/>
            <sz val="9"/>
            <color indexed="81"/>
            <rFont val="Calibri"/>
            <family val="2"/>
          </rPr>
          <t>Sarah Cooper:</t>
        </r>
        <r>
          <rPr>
            <sz val="9"/>
            <color indexed="81"/>
            <rFont val="Calibri"/>
            <family val="2"/>
          </rPr>
          <t xml:space="preserve">
</t>
        </r>
      </text>
    </comment>
    <comment ref="J102" authorId="0">
      <text>
        <r>
          <rPr>
            <b/>
            <sz val="9"/>
            <color indexed="81"/>
            <rFont val="Calibri"/>
            <family val="2"/>
          </rPr>
          <t>Sarah Cooper:</t>
        </r>
        <r>
          <rPr>
            <sz val="9"/>
            <color indexed="81"/>
            <rFont val="Calibri"/>
            <family val="2"/>
          </rPr>
          <t xml:space="preserve">
</t>
        </r>
      </text>
    </comment>
    <comment ref="A103" authorId="0">
      <text>
        <r>
          <rPr>
            <b/>
            <sz val="9"/>
            <color indexed="81"/>
            <rFont val="Calibri"/>
            <family val="2"/>
          </rPr>
          <t>First alpha modified shape index: s (s-1)2 / m2 where s = n + a [Hall 1991]</t>
        </r>
      </text>
    </comment>
    <comment ref="H103" authorId="0">
      <text>
        <r>
          <rPr>
            <b/>
            <sz val="9"/>
            <color indexed="81"/>
            <rFont val="Calibri"/>
            <family val="2"/>
          </rPr>
          <t>Sarah Cooper:</t>
        </r>
        <r>
          <rPr>
            <sz val="9"/>
            <color indexed="81"/>
            <rFont val="Calibri"/>
            <family val="2"/>
          </rPr>
          <t xml:space="preserve">
</t>
        </r>
      </text>
    </comment>
    <comment ref="I103" authorId="0">
      <text>
        <r>
          <rPr>
            <b/>
            <sz val="9"/>
            <color indexed="81"/>
            <rFont val="Calibri"/>
            <family val="2"/>
          </rPr>
          <t>Sarah Cooper:</t>
        </r>
        <r>
          <rPr>
            <sz val="9"/>
            <color indexed="81"/>
            <rFont val="Calibri"/>
            <family val="2"/>
          </rPr>
          <t xml:space="preserve">
</t>
        </r>
      </text>
    </comment>
    <comment ref="J103" authorId="0">
      <text>
        <r>
          <rPr>
            <b/>
            <sz val="9"/>
            <color indexed="81"/>
            <rFont val="Calibri"/>
            <family val="2"/>
          </rPr>
          <t>Sarah Cooper:</t>
        </r>
        <r>
          <rPr>
            <sz val="9"/>
            <color indexed="81"/>
            <rFont val="Calibri"/>
            <family val="2"/>
          </rPr>
          <t xml:space="preserve">
</t>
        </r>
      </text>
    </comment>
    <comment ref="P103" authorId="0">
      <text>
        <r>
          <rPr>
            <b/>
            <sz val="9"/>
            <color indexed="81"/>
            <rFont val="Calibri"/>
            <family val="2"/>
          </rPr>
          <t>Sarah Cooper:</t>
        </r>
        <r>
          <rPr>
            <sz val="9"/>
            <color indexed="81"/>
            <rFont val="Calibri"/>
            <family val="2"/>
          </rPr>
          <t xml:space="preserve">
</t>
        </r>
      </text>
    </comment>
    <comment ref="A104" authorId="0">
      <text>
        <r>
          <rPr>
            <b/>
            <sz val="9"/>
            <color indexed="81"/>
            <rFont val="Calibri"/>
            <family val="2"/>
          </rPr>
          <t xml:space="preserve"> Kier molecular flexibility index: (KierA1) (KierA2) / n [Hall 1991]</t>
        </r>
      </text>
    </comment>
    <comment ref="H104" authorId="0">
      <text>
        <r>
          <rPr>
            <b/>
            <sz val="9"/>
            <color indexed="81"/>
            <rFont val="Calibri"/>
            <family val="2"/>
          </rPr>
          <t>Sarah Cooper:</t>
        </r>
        <r>
          <rPr>
            <sz val="9"/>
            <color indexed="81"/>
            <rFont val="Calibri"/>
            <family val="2"/>
          </rPr>
          <t xml:space="preserve">
</t>
        </r>
      </text>
    </comment>
    <comment ref="I104" authorId="0">
      <text>
        <r>
          <rPr>
            <b/>
            <sz val="9"/>
            <color indexed="81"/>
            <rFont val="Calibri"/>
            <family val="2"/>
          </rPr>
          <t>Sarah Cooper:</t>
        </r>
        <r>
          <rPr>
            <sz val="9"/>
            <color indexed="81"/>
            <rFont val="Calibri"/>
            <family val="2"/>
          </rPr>
          <t xml:space="preserve">
</t>
        </r>
      </text>
    </comment>
    <comment ref="J104" authorId="0">
      <text>
        <r>
          <rPr>
            <b/>
            <sz val="9"/>
            <color indexed="81"/>
            <rFont val="Calibri"/>
            <family val="2"/>
          </rPr>
          <t>Sarah Cooper:</t>
        </r>
        <r>
          <rPr>
            <sz val="9"/>
            <color indexed="81"/>
            <rFont val="Calibri"/>
            <family val="2"/>
          </rPr>
          <t xml:space="preserve">
</t>
        </r>
      </text>
    </comment>
    <comment ref="P104" authorId="0">
      <text>
        <r>
          <rPr>
            <b/>
            <sz val="9"/>
            <color indexed="81"/>
            <rFont val="Calibri"/>
            <family val="2"/>
          </rPr>
          <t>Sarah Cooper:</t>
        </r>
        <r>
          <rPr>
            <sz val="9"/>
            <color indexed="81"/>
            <rFont val="Calibri"/>
            <family val="2"/>
          </rPr>
          <t xml:space="preserve">
</t>
        </r>
      </text>
    </comment>
    <comment ref="A105" authorId="0">
      <text>
        <r>
          <rPr>
            <b/>
            <sz val="9"/>
            <color indexed="81"/>
            <rFont val="Calibri"/>
            <family val="2"/>
          </rPr>
          <t>Lipinski acceptor count</t>
        </r>
      </text>
    </comment>
    <comment ref="A106" authorId="0">
      <text>
        <r>
          <rPr>
            <b/>
            <sz val="9"/>
            <color indexed="81"/>
            <rFont val="Calibri"/>
            <family val="2"/>
          </rPr>
          <t>Lipinski donor count (OH and NH)</t>
        </r>
      </text>
    </comment>
    <comment ref="H106" authorId="0">
      <text>
        <r>
          <rPr>
            <b/>
            <sz val="9"/>
            <color indexed="81"/>
            <rFont val="Calibri"/>
            <family val="2"/>
          </rPr>
          <t>Sarah Cooper:</t>
        </r>
        <r>
          <rPr>
            <sz val="9"/>
            <color indexed="81"/>
            <rFont val="Calibri"/>
            <family val="2"/>
          </rPr>
          <t xml:space="preserve">
</t>
        </r>
      </text>
    </comment>
    <comment ref="A107" authorId="0">
      <text>
        <r>
          <rPr>
            <b/>
            <sz val="9"/>
            <color indexed="81"/>
            <rFont val="Calibri"/>
            <family val="2"/>
          </rPr>
          <t>Lipinski druglike test</t>
        </r>
      </text>
    </comment>
    <comment ref="A108" authorId="0">
      <text>
        <r>
          <rPr>
            <b/>
            <sz val="9"/>
            <color indexed="81"/>
            <rFont val="Calibri"/>
            <family val="2"/>
          </rPr>
          <t>Lipinsk'si rule of 5 violation count</t>
        </r>
      </text>
    </comment>
    <comment ref="H108" authorId="0">
      <text>
        <r>
          <rPr>
            <b/>
            <sz val="9"/>
            <color indexed="81"/>
            <rFont val="Calibri"/>
            <family val="2"/>
          </rPr>
          <t>Sarah Cooper:</t>
        </r>
        <r>
          <rPr>
            <sz val="9"/>
            <color indexed="81"/>
            <rFont val="Calibri"/>
            <family val="2"/>
          </rPr>
          <t xml:space="preserve">
</t>
        </r>
      </text>
    </comment>
    <comment ref="A109" authorId="0">
      <text>
        <r>
          <rPr>
            <b/>
            <sz val="9"/>
            <color indexed="81"/>
            <rFont val="Calibri"/>
            <family val="2"/>
          </rPr>
          <t>Log octanol/water partition coefficient</t>
        </r>
      </text>
    </comment>
    <comment ref="A110" authorId="0">
      <text>
        <r>
          <rPr>
            <b/>
            <sz val="9"/>
            <color indexed="81"/>
            <rFont val="Calibri"/>
            <family val="2"/>
          </rPr>
          <t>Log solubility in water</t>
        </r>
      </text>
    </comment>
    <comment ref="A111" authorId="0">
      <text>
        <r>
          <rPr>
            <b/>
            <sz val="9"/>
            <color indexed="81"/>
            <rFont val="Calibri"/>
            <family val="2"/>
          </rPr>
          <t>Molecular refractivity (including implicit hydrogens). 
This property is calculated from an 11 descriptor linear model (Labute, P.; MOE Molar Refractivity Model. unpublished 1998) with r2 = 0.997, RMSE = 0.168 on 1,947 small molecules</t>
        </r>
      </text>
    </comment>
    <comment ref="H111" authorId="0">
      <text>
        <r>
          <rPr>
            <b/>
            <sz val="9"/>
            <color indexed="81"/>
            <rFont val="Calibri"/>
            <family val="2"/>
          </rPr>
          <t>Sarah Cooper:</t>
        </r>
        <r>
          <rPr>
            <sz val="9"/>
            <color indexed="81"/>
            <rFont val="Calibri"/>
            <family val="2"/>
          </rPr>
          <t xml:space="preserve">
</t>
        </r>
      </text>
    </comment>
    <comment ref="J111" authorId="0">
      <text>
        <r>
          <rPr>
            <b/>
            <sz val="9"/>
            <color indexed="81"/>
            <rFont val="Calibri"/>
            <family val="2"/>
          </rPr>
          <t>Sarah Cooper:</t>
        </r>
        <r>
          <rPr>
            <sz val="9"/>
            <color indexed="81"/>
            <rFont val="Calibri"/>
            <family val="2"/>
          </rPr>
          <t xml:space="preserve">
</t>
        </r>
      </text>
    </comment>
    <comment ref="A112" authorId="0">
      <text>
        <r>
          <rPr>
            <b/>
            <sz val="9"/>
            <color indexed="81"/>
            <rFont val="Calibri"/>
            <family val="2"/>
          </rPr>
          <t>Normalized PMI ratio (1) (pmi1/pmi3)</t>
        </r>
      </text>
    </comment>
    <comment ref="B112" authorId="0">
      <text/>
    </comment>
    <comment ref="I112" authorId="0">
      <text>
        <r>
          <rPr>
            <b/>
            <sz val="9"/>
            <color indexed="81"/>
            <rFont val="Calibri"/>
            <family val="2"/>
          </rPr>
          <t>Sarah Cooper:</t>
        </r>
        <r>
          <rPr>
            <sz val="9"/>
            <color indexed="81"/>
            <rFont val="Calibri"/>
            <family val="2"/>
          </rPr>
          <t xml:space="preserve">
</t>
        </r>
      </text>
    </comment>
    <comment ref="A113" authorId="0">
      <text>
        <r>
          <rPr>
            <b/>
            <sz val="9"/>
            <color indexed="81"/>
            <rFont val="Calibri"/>
            <family val="2"/>
          </rPr>
          <t>Normalized PMI ratio (1) (pmi2/pmi3)</t>
        </r>
      </text>
    </comment>
    <comment ref="A114" authorId="0">
      <text>
        <r>
          <rPr>
            <b/>
            <sz val="9"/>
            <color indexed="81"/>
            <rFont val="Calibri"/>
            <family val="2"/>
          </rPr>
          <t>Oprea rigid bond count</t>
        </r>
      </text>
    </comment>
    <comment ref="A115" authorId="0">
      <text>
        <r>
          <rPr>
            <b/>
            <sz val="9"/>
            <color indexed="81"/>
            <rFont val="Calibri"/>
            <family val="2"/>
          </rPr>
          <t>Oprea leadlike test</t>
        </r>
      </text>
    </comment>
    <comment ref="A116" authorId="0">
      <text>
        <r>
          <rPr>
            <b/>
            <sz val="9"/>
            <color indexed="81"/>
            <rFont val="Calibri"/>
            <family val="2"/>
          </rPr>
          <t>Oprea ring count</t>
        </r>
      </text>
    </comment>
    <comment ref="A117" authorId="0">
      <text>
        <r>
          <rPr>
            <b/>
            <sz val="9"/>
            <color indexed="81"/>
            <rFont val="Calibri"/>
            <family val="2"/>
          </rPr>
          <t>The number of rotatable bonds from (Oprea, Tudor I.; Property Distribution of Drug-Related Chemical Databases; J. Comp. Aid. Mol. Des. 14 (2000) 251–264.)</t>
        </r>
      </text>
    </comment>
    <comment ref="H117" authorId="0">
      <text>
        <r>
          <rPr>
            <b/>
            <sz val="9"/>
            <color indexed="81"/>
            <rFont val="Calibri"/>
            <family val="2"/>
          </rPr>
          <t>Sarah Cooper:</t>
        </r>
        <r>
          <rPr>
            <sz val="9"/>
            <color indexed="81"/>
            <rFont val="Calibri"/>
            <family val="2"/>
          </rPr>
          <t xml:space="preserve">
</t>
        </r>
      </text>
    </comment>
    <comment ref="I117" authorId="0">
      <text>
        <r>
          <rPr>
            <b/>
            <sz val="9"/>
            <color indexed="81"/>
            <rFont val="Calibri"/>
            <family val="2"/>
          </rPr>
          <t>Sarah Cooper:</t>
        </r>
        <r>
          <rPr>
            <sz val="9"/>
            <color indexed="81"/>
            <rFont val="Calibri"/>
            <family val="2"/>
          </rPr>
          <t xml:space="preserve">
</t>
        </r>
      </text>
    </comment>
    <comment ref="J117" authorId="0">
      <text>
        <r>
          <rPr>
            <b/>
            <sz val="9"/>
            <color indexed="81"/>
            <rFont val="Calibri"/>
            <family val="2"/>
          </rPr>
          <t>Sarah Cooper:</t>
        </r>
        <r>
          <rPr>
            <sz val="9"/>
            <color indexed="81"/>
            <rFont val="Calibri"/>
            <family val="2"/>
          </rPr>
          <t xml:space="preserve">
</t>
        </r>
      </text>
    </comment>
    <comment ref="P117" authorId="0">
      <text>
        <r>
          <rPr>
            <b/>
            <sz val="9"/>
            <color indexed="81"/>
            <rFont val="Calibri"/>
            <family val="2"/>
          </rPr>
          <t>Sarah Cooper:</t>
        </r>
        <r>
          <rPr>
            <sz val="9"/>
            <color indexed="81"/>
            <rFont val="Calibri"/>
            <family val="2"/>
          </rPr>
          <t xml:space="preserve">
</t>
        </r>
      </text>
    </comment>
    <comment ref="A118" authorId="0">
      <text>
        <r>
          <rPr>
            <b/>
            <sz val="9"/>
            <color indexed="81"/>
            <rFont val="Calibri"/>
            <family val="2"/>
          </rPr>
          <t>Oprea violation count</t>
        </r>
      </text>
    </comment>
    <comment ref="J118" authorId="0">
      <text>
        <r>
          <rPr>
            <b/>
            <sz val="9"/>
            <color indexed="81"/>
            <rFont val="Calibri"/>
            <family val="2"/>
          </rPr>
          <t>Sarah Cooper:</t>
        </r>
        <r>
          <rPr>
            <sz val="9"/>
            <color indexed="81"/>
            <rFont val="Calibri"/>
            <family val="2"/>
          </rPr>
          <t xml:space="preserve">
</t>
        </r>
      </text>
    </comment>
    <comment ref="A119" authorId="0">
      <text>
        <r>
          <rPr>
            <b/>
            <sz val="9"/>
            <color indexed="81"/>
            <rFont val="Calibri"/>
            <family val="2"/>
          </rPr>
          <t>Sum of positive partial charges</t>
        </r>
      </text>
    </comment>
    <comment ref="H119" authorId="0">
      <text>
        <r>
          <rPr>
            <b/>
            <sz val="9"/>
            <color indexed="81"/>
            <rFont val="Calibri"/>
            <family val="2"/>
          </rPr>
          <t>Sarah Cooper:</t>
        </r>
        <r>
          <rPr>
            <sz val="9"/>
            <color indexed="81"/>
            <rFont val="Calibri"/>
            <family val="2"/>
          </rPr>
          <t xml:space="preserve">
</t>
        </r>
      </text>
    </comment>
    <comment ref="I119" authorId="0">
      <text>
        <r>
          <rPr>
            <b/>
            <sz val="9"/>
            <color indexed="81"/>
            <rFont val="Calibri"/>
            <family val="2"/>
          </rPr>
          <t>Sarah Cooper:</t>
        </r>
        <r>
          <rPr>
            <sz val="9"/>
            <color indexed="81"/>
            <rFont val="Calibri"/>
            <family val="2"/>
          </rPr>
          <t xml:space="preserve">
</t>
        </r>
      </text>
    </comment>
    <comment ref="J119" authorId="0">
      <text>
        <r>
          <rPr>
            <b/>
            <sz val="9"/>
            <color indexed="81"/>
            <rFont val="Calibri"/>
            <family val="2"/>
          </rPr>
          <t>Sarah Cooper:</t>
        </r>
        <r>
          <rPr>
            <sz val="9"/>
            <color indexed="81"/>
            <rFont val="Calibri"/>
            <family val="2"/>
          </rPr>
          <t xml:space="preserve">
</t>
        </r>
      </text>
    </comment>
    <comment ref="P119" authorId="0">
      <text>
        <r>
          <rPr>
            <b/>
            <sz val="9"/>
            <color indexed="81"/>
            <rFont val="Calibri"/>
            <family val="2"/>
          </rPr>
          <t>Sarah Cooper:</t>
        </r>
        <r>
          <rPr>
            <sz val="9"/>
            <color indexed="81"/>
            <rFont val="Calibri"/>
            <family val="2"/>
          </rPr>
          <t xml:space="preserve">
</t>
        </r>
      </text>
    </comment>
    <comment ref="A120" authorId="0">
      <text>
        <r>
          <rPr>
            <b/>
            <sz val="9"/>
            <color indexed="81"/>
            <rFont val="Calibri"/>
            <family val="2"/>
          </rPr>
          <t>Total negative partial charge</t>
        </r>
      </text>
    </comment>
    <comment ref="A121" authorId="0">
      <text>
        <r>
          <rPr>
            <b/>
            <sz val="9"/>
            <color indexed="81"/>
            <rFont val="Calibri"/>
            <family val="2"/>
          </rPr>
          <t>Relative positive partial charge</t>
        </r>
      </text>
    </comment>
    <comment ref="A122" authorId="0">
      <text>
        <r>
          <rPr>
            <b/>
            <sz val="9"/>
            <color indexed="81"/>
            <rFont val="Calibri"/>
            <family val="2"/>
          </rPr>
          <t>Relative negative partial charge (q): the smallest negative qi divided by the sum of the negative qi</t>
        </r>
      </text>
    </comment>
    <comment ref="H122" authorId="0">
      <text>
        <r>
          <rPr>
            <b/>
            <sz val="9"/>
            <color indexed="81"/>
            <rFont val="Calibri"/>
            <family val="2"/>
          </rPr>
          <t>Sarah Cooper:</t>
        </r>
        <r>
          <rPr>
            <sz val="9"/>
            <color indexed="81"/>
            <rFont val="Calibri"/>
            <family val="2"/>
          </rPr>
          <t xml:space="preserve">
</t>
        </r>
      </text>
    </comment>
    <comment ref="A123" authorId="0">
      <text>
        <r>
          <rPr>
            <b/>
            <sz val="9"/>
            <color indexed="81"/>
            <rFont val="Calibri"/>
            <family val="2"/>
          </rPr>
          <t xml:space="preserve">Total positive 0 vdw surface area
Sum of vi (vdw surface area of atom i) where qi (partial charge of atom i)is in the range [0.00,0.05). </t>
        </r>
      </text>
    </comment>
    <comment ref="H123" authorId="0">
      <text>
        <r>
          <rPr>
            <b/>
            <sz val="9"/>
            <color indexed="81"/>
            <rFont val="Calibri"/>
            <family val="2"/>
          </rPr>
          <t>Sarah Cooper:</t>
        </r>
        <r>
          <rPr>
            <sz val="9"/>
            <color indexed="81"/>
            <rFont val="Calibri"/>
            <family val="2"/>
          </rPr>
          <t xml:space="preserve">
</t>
        </r>
      </text>
    </comment>
    <comment ref="I123" authorId="0">
      <text>
        <r>
          <rPr>
            <b/>
            <sz val="9"/>
            <color indexed="81"/>
            <rFont val="Calibri"/>
            <family val="2"/>
          </rPr>
          <t>Sarah Cooper:</t>
        </r>
        <r>
          <rPr>
            <sz val="9"/>
            <color indexed="81"/>
            <rFont val="Calibri"/>
            <family val="2"/>
          </rPr>
          <t xml:space="preserve">
</t>
        </r>
      </text>
    </comment>
    <comment ref="A124" authorId="0">
      <text>
        <r>
          <rPr>
            <b/>
            <sz val="9"/>
            <color indexed="81"/>
            <rFont val="Calibri"/>
            <family val="2"/>
          </rPr>
          <t>Total positive 1 vdw surface area</t>
        </r>
        <r>
          <rPr>
            <sz val="9"/>
            <color indexed="81"/>
            <rFont val="Calibri"/>
            <family val="2"/>
          </rPr>
          <t xml:space="preserve">
</t>
        </r>
      </text>
    </comment>
    <comment ref="A125" authorId="0">
      <text>
        <r>
          <rPr>
            <b/>
            <sz val="9"/>
            <color indexed="81"/>
            <rFont val="Calibri"/>
            <family val="2"/>
          </rPr>
          <t>Total positive 2 vdw surface area</t>
        </r>
      </text>
    </comment>
    <comment ref="A126" authorId="0">
      <text>
        <r>
          <rPr>
            <b/>
            <sz val="9"/>
            <color indexed="81"/>
            <rFont val="Calibri"/>
            <family val="2"/>
          </rPr>
          <t>Total positive 3 vdw surface area</t>
        </r>
      </text>
    </comment>
    <comment ref="A127" authorId="0">
      <text>
        <r>
          <rPr>
            <b/>
            <sz val="9"/>
            <color indexed="81"/>
            <rFont val="Calibri"/>
            <family val="2"/>
          </rPr>
          <t>Total positive 4 vdw surface area</t>
        </r>
      </text>
    </comment>
    <comment ref="A128" authorId="0">
      <text>
        <r>
          <rPr>
            <b/>
            <sz val="9"/>
            <color indexed="81"/>
            <rFont val="Calibri"/>
            <family val="2"/>
          </rPr>
          <t>Total positive 5 vdw surface area</t>
        </r>
      </text>
    </comment>
    <comment ref="A129" authorId="0">
      <text>
        <r>
          <rPr>
            <b/>
            <sz val="9"/>
            <color indexed="81"/>
            <rFont val="Calibri"/>
            <family val="2"/>
          </rPr>
          <t>Total positive 6 vdw surface area</t>
        </r>
      </text>
    </comment>
    <comment ref="A130" authorId="0">
      <text>
        <r>
          <rPr>
            <b/>
            <sz val="9"/>
            <color indexed="81"/>
            <rFont val="Calibri"/>
            <family val="2"/>
          </rPr>
          <t>Total negative 0 vdw surface area</t>
        </r>
      </text>
    </comment>
    <comment ref="A131" authorId="0">
      <text>
        <r>
          <rPr>
            <b/>
            <sz val="9"/>
            <color indexed="81"/>
            <rFont val="Calibri"/>
            <family val="2"/>
          </rPr>
          <t xml:space="preserve">Total positive 0 vdw surface area
Sum of vi (vdw surface area of atom i) where qi (partial charge of atom i)is in the range [-0.10,-0.05). </t>
        </r>
      </text>
    </comment>
    <comment ref="H131" authorId="0">
      <text>
        <r>
          <rPr>
            <b/>
            <sz val="9"/>
            <color indexed="81"/>
            <rFont val="Calibri"/>
            <family val="2"/>
          </rPr>
          <t>Sarah Cooper:</t>
        </r>
        <r>
          <rPr>
            <sz val="9"/>
            <color indexed="81"/>
            <rFont val="Calibri"/>
            <family val="2"/>
          </rPr>
          <t xml:space="preserve">
</t>
        </r>
      </text>
    </comment>
    <comment ref="A132" authorId="0">
      <text>
        <r>
          <rPr>
            <b/>
            <sz val="9"/>
            <color indexed="81"/>
            <rFont val="Calibri"/>
            <family val="2"/>
          </rPr>
          <t>Total negative 2 vdw surface area</t>
        </r>
      </text>
    </comment>
    <comment ref="A133" authorId="0">
      <text>
        <r>
          <rPr>
            <b/>
            <sz val="9"/>
            <color indexed="81"/>
            <rFont val="Calibri"/>
            <family val="2"/>
          </rPr>
          <t>Total negative 4 vdw surface area</t>
        </r>
      </text>
    </comment>
    <comment ref="A134" authorId="0">
      <text>
        <r>
          <rPr>
            <b/>
            <sz val="9"/>
            <color indexed="81"/>
            <rFont val="Calibri"/>
            <family val="2"/>
          </rPr>
          <t>Total negative 5 vdw surface area</t>
        </r>
      </text>
    </comment>
    <comment ref="A135" authorId="0">
      <text>
        <r>
          <rPr>
            <b/>
            <sz val="9"/>
            <color indexed="81"/>
            <rFont val="Calibri"/>
            <family val="2"/>
          </rPr>
          <t>Total negative 6 vdw surface area</t>
        </r>
      </text>
    </comment>
    <comment ref="D135" authorId="0">
      <text/>
    </comment>
    <comment ref="A136" authorId="0">
      <text>
        <r>
          <rPr>
            <b/>
            <sz val="9"/>
            <color indexed="81"/>
            <rFont val="Calibri"/>
            <family val="2"/>
          </rPr>
          <t>Fractonal hydrophobic vdw surface area</t>
        </r>
      </text>
    </comment>
    <comment ref="A137" authorId="0">
      <text>
        <r>
          <rPr>
            <b/>
            <sz val="9"/>
            <color indexed="81"/>
            <rFont val="Calibri"/>
            <family val="2"/>
          </rPr>
          <t>Fractional negative vdw surface area</t>
        </r>
      </text>
    </comment>
    <comment ref="A138" authorId="0">
      <text>
        <r>
          <rPr>
            <b/>
            <sz val="9"/>
            <color indexed="81"/>
            <rFont val="Calibri"/>
            <family val="2"/>
          </rPr>
          <t>Fractional polar negative vdw surface area</t>
        </r>
      </text>
    </comment>
    <comment ref="A139" authorId="0">
      <text>
        <r>
          <rPr>
            <b/>
            <sz val="9"/>
            <color indexed="81"/>
            <rFont val="Calibri"/>
            <family val="2"/>
          </rPr>
          <t>Fractional polar vdw surface area</t>
        </r>
      </text>
    </comment>
    <comment ref="A140" authorId="0">
      <text>
        <r>
          <rPr>
            <b/>
            <sz val="9"/>
            <color indexed="81"/>
            <rFont val="Calibri"/>
            <family val="2"/>
          </rPr>
          <t>Fractional positive vdw surface area</t>
        </r>
      </text>
    </comment>
    <comment ref="A141" authorId="0">
      <text>
        <r>
          <rPr>
            <b/>
            <sz val="9"/>
            <color indexed="81"/>
            <rFont val="Calibri"/>
            <family val="2"/>
          </rPr>
          <t>Fractional polar positive vdw surface area
This is the sum of the vi (vdw surface area for atom i) such that qi (partial charge of atom i) is greater than 0.2 divided by the total surface area. Vi calculated using a connection table approximation.</t>
        </r>
      </text>
    </comment>
    <comment ref="A142" authorId="0">
      <text>
        <r>
          <rPr>
            <b/>
            <sz val="9"/>
            <color indexed="81"/>
            <rFont val="Calibri"/>
            <family val="2"/>
          </rPr>
          <t>Fractional hydrophobic van der Waals surface area. This is the sum of the vi (vdw surface area for atom i) such that |qi|(partial charge of atom i) is less than or equal to 0.2 divided by the total surface area. Vi calculated using a connection table approximation.</t>
        </r>
      </text>
    </comment>
    <comment ref="H142" authorId="0">
      <text>
        <r>
          <rPr>
            <b/>
            <sz val="9"/>
            <color indexed="81"/>
            <rFont val="Calibri"/>
            <family val="2"/>
          </rPr>
          <t>Sarah Cooper:</t>
        </r>
        <r>
          <rPr>
            <sz val="9"/>
            <color indexed="81"/>
            <rFont val="Calibri"/>
            <family val="2"/>
          </rPr>
          <t xml:space="preserve">
</t>
        </r>
      </text>
    </comment>
    <comment ref="I142" authorId="0">
      <text>
        <r>
          <rPr>
            <b/>
            <sz val="9"/>
            <color indexed="81"/>
            <rFont val="Calibri"/>
            <family val="2"/>
          </rPr>
          <t>Sarah Cooper:</t>
        </r>
        <r>
          <rPr>
            <sz val="9"/>
            <color indexed="81"/>
            <rFont val="Calibri"/>
            <family val="2"/>
          </rPr>
          <t xml:space="preserve">
</t>
        </r>
      </text>
    </comment>
    <comment ref="J142" authorId="0">
      <text>
        <r>
          <rPr>
            <b/>
            <sz val="9"/>
            <color indexed="81"/>
            <rFont val="Calibri"/>
            <family val="2"/>
          </rPr>
          <t>Sarah Cooper:</t>
        </r>
        <r>
          <rPr>
            <sz val="9"/>
            <color indexed="81"/>
            <rFont val="Calibri"/>
            <family val="2"/>
          </rPr>
          <t xml:space="preserve">
</t>
        </r>
      </text>
    </comment>
    <comment ref="P142" authorId="0">
      <text>
        <r>
          <rPr>
            <b/>
            <sz val="9"/>
            <color indexed="81"/>
            <rFont val="Calibri"/>
            <family val="2"/>
          </rPr>
          <t>Sarah Cooper:</t>
        </r>
        <r>
          <rPr>
            <sz val="9"/>
            <color indexed="81"/>
            <rFont val="Calibri"/>
            <family val="2"/>
          </rPr>
          <t xml:space="preserve">
</t>
        </r>
      </text>
    </comment>
    <comment ref="A143" authorId="0">
      <text>
        <r>
          <rPr>
            <b/>
            <sz val="9"/>
            <color indexed="81"/>
            <rFont val="Calibri"/>
            <family val="2"/>
          </rPr>
          <t>Fractional negative van der Waals surface area. This is the sum of the vi (vdw surface area for atom i) such that qi (partial charge of atom i) is negative divided by the total surface area. Vi calculated using a connection table approximation.</t>
        </r>
      </text>
    </comment>
    <comment ref="H143" authorId="0">
      <text>
        <r>
          <rPr>
            <b/>
            <sz val="9"/>
            <color indexed="81"/>
            <rFont val="Calibri"/>
            <family val="2"/>
          </rPr>
          <t>Sarah Cooper:</t>
        </r>
        <r>
          <rPr>
            <sz val="9"/>
            <color indexed="81"/>
            <rFont val="Calibri"/>
            <family val="2"/>
          </rPr>
          <t xml:space="preserve">
</t>
        </r>
      </text>
    </comment>
    <comment ref="J143" authorId="0">
      <text>
        <r>
          <rPr>
            <b/>
            <sz val="9"/>
            <color indexed="81"/>
            <rFont val="Calibri"/>
            <family val="2"/>
          </rPr>
          <t>Sarah Cooper:</t>
        </r>
        <r>
          <rPr>
            <sz val="9"/>
            <color indexed="81"/>
            <rFont val="Calibri"/>
            <family val="2"/>
          </rPr>
          <t xml:space="preserve">
</t>
        </r>
      </text>
    </comment>
    <comment ref="A144" authorId="0">
      <text>
        <r>
          <rPr>
            <b/>
            <sz val="9"/>
            <color indexed="81"/>
            <rFont val="Calibri"/>
            <family val="2"/>
          </rPr>
          <t>Total polar negative vdw surface area</t>
        </r>
      </text>
    </comment>
    <comment ref="A145" authorId="0">
      <text>
        <r>
          <rPr>
            <b/>
            <sz val="9"/>
            <color indexed="81"/>
            <rFont val="Calibri"/>
            <family val="2"/>
          </rPr>
          <t>Total polar vdw surface area</t>
        </r>
      </text>
    </comment>
    <comment ref="A146" authorId="0">
      <text>
        <r>
          <rPr>
            <b/>
            <sz val="9"/>
            <color indexed="81"/>
            <rFont val="Calibri"/>
            <family val="2"/>
          </rPr>
          <t>Total positive vdw surface area
This is the sum of the vi (vdw surface area for atom i) such that qi (partial charge for atom i) is non-negative. Vi calculated using a connection table approximation.</t>
        </r>
      </text>
    </comment>
    <comment ref="H146" authorId="0">
      <text>
        <r>
          <rPr>
            <b/>
            <sz val="9"/>
            <color indexed="81"/>
            <rFont val="Calibri"/>
            <family val="2"/>
          </rPr>
          <t>Sarah Cooper:</t>
        </r>
        <r>
          <rPr>
            <sz val="9"/>
            <color indexed="81"/>
            <rFont val="Calibri"/>
            <family val="2"/>
          </rPr>
          <t xml:space="preserve">
</t>
        </r>
      </text>
    </comment>
    <comment ref="P146" authorId="0">
      <text>
        <r>
          <rPr>
            <b/>
            <sz val="9"/>
            <color indexed="81"/>
            <rFont val="Calibri"/>
            <family val="2"/>
          </rPr>
          <t>Sarah Cooper:</t>
        </r>
        <r>
          <rPr>
            <sz val="9"/>
            <color indexed="81"/>
            <rFont val="Calibri"/>
            <family val="2"/>
          </rPr>
          <t xml:space="preserve">
</t>
        </r>
      </text>
    </comment>
    <comment ref="A147" authorId="0">
      <text>
        <r>
          <rPr>
            <b/>
            <sz val="9"/>
            <color indexed="81"/>
            <rFont val="Calibri"/>
            <family val="2"/>
          </rPr>
          <t>Total polar positive vdw surface area</t>
        </r>
      </text>
    </comment>
    <comment ref="A148" authorId="0">
      <text>
        <r>
          <rPr>
            <b/>
            <sz val="9"/>
            <color indexed="81"/>
            <rFont val="Calibri"/>
            <family val="2"/>
          </rPr>
          <t>(diameter - radius) / diameter</t>
        </r>
      </text>
    </comment>
    <comment ref="A149" authorId="0">
      <text>
        <r>
          <rPr>
            <b/>
            <sz val="9"/>
            <color indexed="81"/>
            <rFont val="Calibri"/>
            <family val="2"/>
          </rPr>
          <t>(diameter - radius) / radius</t>
        </r>
      </text>
    </comment>
    <comment ref="A150" authorId="0">
      <text>
        <r>
          <rPr>
            <b/>
            <sz val="9"/>
            <color indexed="81"/>
            <rFont val="Calibri"/>
            <family val="2"/>
          </rPr>
          <t>Principal moment of inertia</t>
        </r>
      </text>
    </comment>
    <comment ref="A151" authorId="0">
      <text>
        <r>
          <rPr>
            <b/>
            <sz val="9"/>
            <color indexed="81"/>
            <rFont val="Calibri"/>
            <family val="2"/>
          </rPr>
          <t>Principal moment of inertia (1)</t>
        </r>
      </text>
    </comment>
    <comment ref="B151" authorId="0">
      <text/>
    </comment>
    <comment ref="H151" authorId="0">
      <text>
        <r>
          <rPr>
            <b/>
            <sz val="9"/>
            <color indexed="81"/>
            <rFont val="Calibri"/>
            <family val="2"/>
          </rPr>
          <t>Sarah Cooper:</t>
        </r>
        <r>
          <rPr>
            <sz val="9"/>
            <color indexed="81"/>
            <rFont val="Calibri"/>
            <family val="2"/>
          </rPr>
          <t xml:space="preserve">
</t>
        </r>
      </text>
    </comment>
    <comment ref="I151" authorId="0">
      <text>
        <r>
          <rPr>
            <b/>
            <sz val="9"/>
            <color indexed="81"/>
            <rFont val="Calibri"/>
            <family val="2"/>
          </rPr>
          <t>Sarah Cooper:</t>
        </r>
        <r>
          <rPr>
            <sz val="9"/>
            <color indexed="81"/>
            <rFont val="Calibri"/>
            <family val="2"/>
          </rPr>
          <t xml:space="preserve">
</t>
        </r>
      </text>
    </comment>
    <comment ref="J151" authorId="0">
      <text>
        <r>
          <rPr>
            <b/>
            <sz val="9"/>
            <color indexed="81"/>
            <rFont val="Calibri"/>
            <family val="2"/>
          </rPr>
          <t>Sarah Cooper:</t>
        </r>
        <r>
          <rPr>
            <sz val="9"/>
            <color indexed="81"/>
            <rFont val="Calibri"/>
            <family val="2"/>
          </rPr>
          <t xml:space="preserve">
</t>
        </r>
      </text>
    </comment>
    <comment ref="A152" authorId="0">
      <text>
        <r>
          <rPr>
            <b/>
            <sz val="9"/>
            <color indexed="81"/>
            <rFont val="Calibri"/>
            <family val="2"/>
          </rPr>
          <t>Principal moment of inertia (2)</t>
        </r>
      </text>
    </comment>
    <comment ref="A153" authorId="0">
      <text>
        <r>
          <rPr>
            <b/>
            <sz val="9"/>
            <color indexed="81"/>
            <rFont val="Calibri"/>
            <family val="2"/>
          </rPr>
          <t>Principal moment of inertia (3)</t>
        </r>
      </text>
    </comment>
    <comment ref="A154" authorId="0">
      <text>
        <r>
          <rPr>
            <b/>
            <sz val="9"/>
            <color indexed="81"/>
            <rFont val="Calibri"/>
            <family val="2"/>
          </rPr>
          <t xml:space="preserve">Principal moment of inertia (X) </t>
        </r>
      </text>
    </comment>
    <comment ref="A155" authorId="0">
      <text>
        <r>
          <rPr>
            <b/>
            <sz val="9"/>
            <color indexed="81"/>
            <rFont val="Calibri"/>
            <family val="2"/>
          </rPr>
          <t>Principal moment of inertia (Y)</t>
        </r>
      </text>
    </comment>
    <comment ref="A156" authorId="0">
      <text>
        <r>
          <rPr>
            <b/>
            <sz val="9"/>
            <color indexed="81"/>
            <rFont val="Calibri"/>
            <family val="2"/>
          </rPr>
          <t>Principal moment of inertia (Z)</t>
        </r>
      </text>
    </comment>
    <comment ref="A157" authorId="0">
      <text>
        <r>
          <rPr>
            <b/>
            <sz val="9"/>
            <color indexed="81"/>
            <rFont val="Calibri"/>
            <family val="2"/>
          </rPr>
          <t>Fractional hydrophobic van der Waals surface area. This is the sum of the vi (vdw surface area for atom i) such that |qi|(partial charge of atom i) is less than or equal to 0.2 divided by the total surface area. Vi calculated using a connection table approximation.</t>
        </r>
      </text>
    </comment>
    <comment ref="H157" authorId="0">
      <text>
        <r>
          <rPr>
            <b/>
            <sz val="9"/>
            <color indexed="81"/>
            <rFont val="Calibri"/>
            <family val="2"/>
          </rPr>
          <t>Sarah Cooper:</t>
        </r>
        <r>
          <rPr>
            <sz val="9"/>
            <color indexed="81"/>
            <rFont val="Calibri"/>
            <family val="2"/>
          </rPr>
          <t xml:space="preserve">
</t>
        </r>
      </text>
    </comment>
    <comment ref="P157" authorId="0">
      <text>
        <r>
          <rPr>
            <b/>
            <sz val="9"/>
            <color indexed="81"/>
            <rFont val="Calibri"/>
            <family val="2"/>
          </rPr>
          <t>Sarah Cooper:</t>
        </r>
        <r>
          <rPr>
            <sz val="9"/>
            <color indexed="81"/>
            <rFont val="Calibri"/>
            <family val="2"/>
          </rPr>
          <t xml:space="preserve">
</t>
        </r>
      </text>
    </comment>
    <comment ref="A158" authorId="0">
      <text>
        <r>
          <rPr>
            <b/>
            <sz val="9"/>
            <color indexed="81"/>
            <rFont val="Calibri"/>
            <family val="2"/>
          </rPr>
          <t>Total positive vdw surface area
This is the sum of the vi (vdw surface area for atom i) such that qi (partial charge for atom i) is non-negative. Vi calculated using a connection table approximation.</t>
        </r>
      </text>
    </comment>
    <comment ref="H158" authorId="0">
      <text>
        <r>
          <rPr>
            <b/>
            <sz val="9"/>
            <color indexed="81"/>
            <rFont val="Calibri"/>
            <family val="2"/>
          </rPr>
          <t>Sarah Cooper:</t>
        </r>
        <r>
          <rPr>
            <sz val="9"/>
            <color indexed="81"/>
            <rFont val="Calibri"/>
            <family val="2"/>
          </rPr>
          <t xml:space="preserve">
</t>
        </r>
      </text>
    </comment>
    <comment ref="P158" authorId="0">
      <text>
        <r>
          <rPr>
            <b/>
            <sz val="9"/>
            <color indexed="81"/>
            <rFont val="Calibri"/>
            <family val="2"/>
          </rPr>
          <t>Sarah Cooper:</t>
        </r>
        <r>
          <rPr>
            <sz val="9"/>
            <color indexed="81"/>
            <rFont val="Calibri"/>
            <family val="2"/>
          </rPr>
          <t xml:space="preserve">
</t>
        </r>
      </text>
    </comment>
    <comment ref="A159" authorId="0">
      <text>
        <r>
          <rPr>
            <b/>
            <sz val="9"/>
            <color indexed="81"/>
            <rFont val="Calibri"/>
            <family val="2"/>
          </rPr>
          <t>Smallest vertex connectivity in graph)</t>
        </r>
      </text>
    </comment>
    <comment ref="A160" authorId="0">
      <text>
        <r>
          <rPr>
            <b/>
            <sz val="9"/>
            <color indexed="81"/>
            <rFont val="Calibri"/>
            <family val="2"/>
          </rPr>
          <t>Reactivity</t>
        </r>
      </text>
    </comment>
    <comment ref="A161" authorId="0">
      <text>
        <r>
          <rPr>
            <b/>
            <sz val="9"/>
            <color indexed="81"/>
            <rFont val="Calibri"/>
            <family val="2"/>
          </rPr>
          <t>Radius of gyration</t>
        </r>
      </text>
    </comment>
    <comment ref="A162" authorId="0">
      <text>
        <r>
          <rPr>
            <b/>
            <sz val="9"/>
            <color indexed="81"/>
            <rFont val="Calibri"/>
            <family val="2"/>
          </rPr>
          <t>Number of rings</t>
        </r>
      </text>
    </comment>
    <comment ref="A163" authorId="0">
      <text>
        <r>
          <rPr>
            <b/>
            <sz val="9"/>
            <color indexed="81"/>
            <rFont val="Calibri"/>
            <family val="2"/>
          </rPr>
          <t>Synthetic feasibility</t>
        </r>
      </text>
    </comment>
    <comment ref="A164" authorId="0">
      <text>
        <r>
          <rPr>
            <b/>
            <sz val="9"/>
            <color indexed="81"/>
            <rFont val="Calibri"/>
            <family val="2"/>
          </rPr>
          <t>Log octanol/water partition coefficient</t>
        </r>
      </text>
    </comment>
    <comment ref="A165" authorId="0">
      <text>
        <r>
          <rPr>
            <b/>
            <sz val="9"/>
            <color indexed="81"/>
            <rFont val="Calibri"/>
            <family val="2"/>
          </rPr>
          <t>Bin 0 SlogP (-10, -0.40]</t>
        </r>
      </text>
    </comment>
    <comment ref="A166" authorId="0">
      <text>
        <r>
          <rPr>
            <b/>
            <sz val="9"/>
            <color indexed="81"/>
            <rFont val="Calibri"/>
            <family val="2"/>
          </rPr>
          <t>Bin 1 SlogP (-0.40,-0.20]</t>
        </r>
      </text>
    </comment>
    <comment ref="A167" authorId="0">
      <text>
        <r>
          <rPr>
            <b/>
            <sz val="9"/>
            <color indexed="81"/>
            <rFont val="Calibri"/>
            <family val="2"/>
          </rPr>
          <t>Sum of vi such that Li is in (0.2,0] 
where vi is vdw surface area for atom i and Li is the contribution to logP(o/w) for atom i.
SlogP calculated as in Wildman, S.A., Crippen, G.M.; Prediction of Physiochemical Parameters by Atomic Contributions; J. Chem. Inf. Comput. Sci. 39 No. 5 (1999)</t>
        </r>
      </text>
    </comment>
    <comment ref="H167" authorId="0">
      <text>
        <r>
          <rPr>
            <b/>
            <sz val="9"/>
            <color indexed="81"/>
            <rFont val="Calibri"/>
            <family val="2"/>
          </rPr>
          <t>Sarah Cooper:</t>
        </r>
        <r>
          <rPr>
            <sz val="9"/>
            <color indexed="81"/>
            <rFont val="Calibri"/>
            <family val="2"/>
          </rPr>
          <t xml:space="preserve">
</t>
        </r>
      </text>
    </comment>
    <comment ref="J167" authorId="0">
      <text>
        <r>
          <rPr>
            <b/>
            <sz val="9"/>
            <color indexed="81"/>
            <rFont val="Calibri"/>
            <family val="2"/>
          </rPr>
          <t>Sarah Cooper:</t>
        </r>
        <r>
          <rPr>
            <sz val="9"/>
            <color indexed="81"/>
            <rFont val="Calibri"/>
            <family val="2"/>
          </rPr>
          <t xml:space="preserve">
</t>
        </r>
      </text>
    </comment>
    <comment ref="A168" authorId="0">
      <text>
        <r>
          <rPr>
            <b/>
            <sz val="9"/>
            <color indexed="81"/>
            <rFont val="Calibri"/>
            <family val="2"/>
          </rPr>
          <t>Sum of vi such that Li is in (0.0,0.1] 
where vi is vdw surface area for atom i and Li is the contribution to logP(o/w) for atom i.
SlogP calculated as in Wildman, S.A., Crippen, G.M.; Prediction of Physiochemical Parameters by Atomic Contributions; J. Chem. Inf. Comput. Sci. 39 No. 5 (1999)</t>
        </r>
      </text>
    </comment>
    <comment ref="B168" authorId="0">
      <text>
        <r>
          <rPr>
            <sz val="9"/>
            <color indexed="81"/>
            <rFont val="Calibri"/>
            <family val="2"/>
          </rPr>
          <t xml:space="preserve">
</t>
        </r>
      </text>
    </comment>
    <comment ref="A169" authorId="0">
      <text>
        <r>
          <rPr>
            <b/>
            <sz val="9"/>
            <color indexed="81"/>
            <rFont val="Calibri"/>
            <family val="2"/>
          </rPr>
          <t>Bin 4 SlogP (0.10, 0.15]</t>
        </r>
      </text>
    </comment>
    <comment ref="A170" authorId="0">
      <text>
        <r>
          <rPr>
            <b/>
            <sz val="9"/>
            <color indexed="81"/>
            <rFont val="Calibri"/>
            <family val="2"/>
          </rPr>
          <t>Bin 5 SlogP (0.15, 0.20]</t>
        </r>
      </text>
    </comment>
    <comment ref="A171" authorId="0">
      <text>
        <r>
          <rPr>
            <b/>
            <sz val="9"/>
            <color indexed="81"/>
            <rFont val="Calibri"/>
            <family val="2"/>
          </rPr>
          <t>Bin 6 SlogP (0.20, 0.25]</t>
        </r>
      </text>
    </comment>
    <comment ref="A172" authorId="0">
      <text>
        <r>
          <rPr>
            <b/>
            <sz val="9"/>
            <color indexed="81"/>
            <rFont val="Calibri"/>
            <family val="2"/>
          </rPr>
          <t>Bin 7 SlogP (0.25, 0.30]</t>
        </r>
      </text>
    </comment>
    <comment ref="A173" authorId="0">
      <text>
        <r>
          <rPr>
            <b/>
            <sz val="9"/>
            <color indexed="81"/>
            <rFont val="Calibri"/>
            <family val="2"/>
          </rPr>
          <t>Sum of vi such that Li is in (0.30,0.40] where vi is vdw surface area for atom I and Li is the contribution to logP(o/w) for atom i
SlogP calculated as in Wildman, S.A., Crippen, G.M.; Prediction of Physiochemical Parameters by Atomic Contributions; J. Chem. Inf. Comput. Sci. 39 No. 5 (1999)</t>
        </r>
      </text>
    </comment>
    <comment ref="A174" authorId="0">
      <text>
        <r>
          <rPr>
            <b/>
            <sz val="9"/>
            <color indexed="81"/>
            <rFont val="Calibri"/>
            <family val="2"/>
          </rPr>
          <t>Sum of vi such that Li is &gt; 0.40 where vi is vdw surface area for atom i and Li is the contribution to logP(o/w) for atom i.
SlogP calculated as in Wildman, S.A., Crippen, G.M.; Prediction of Physiochemical Parameters by Atomic Contributions; J. Chem. Inf. Comput. Sci. 39 No. 5 (1999)</t>
        </r>
      </text>
    </comment>
    <comment ref="H174" authorId="0">
      <text>
        <r>
          <rPr>
            <b/>
            <sz val="9"/>
            <color indexed="81"/>
            <rFont val="Calibri"/>
            <family val="2"/>
          </rPr>
          <t>Sarah Cooper:</t>
        </r>
        <r>
          <rPr>
            <sz val="9"/>
            <color indexed="81"/>
            <rFont val="Calibri"/>
            <family val="2"/>
          </rPr>
          <t xml:space="preserve">
</t>
        </r>
      </text>
    </comment>
    <comment ref="I174" authorId="0">
      <text>
        <r>
          <rPr>
            <b/>
            <sz val="9"/>
            <color indexed="81"/>
            <rFont val="Calibri"/>
            <family val="2"/>
          </rPr>
          <t>Sarah Cooper:</t>
        </r>
        <r>
          <rPr>
            <sz val="9"/>
            <color indexed="81"/>
            <rFont val="Calibri"/>
            <family val="2"/>
          </rPr>
          <t xml:space="preserve">
</t>
        </r>
      </text>
    </comment>
    <comment ref="J174" authorId="0">
      <text>
        <r>
          <rPr>
            <b/>
            <sz val="9"/>
            <color indexed="81"/>
            <rFont val="Calibri"/>
            <family val="2"/>
          </rPr>
          <t>Sarah Cooper:</t>
        </r>
        <r>
          <rPr>
            <sz val="9"/>
            <color indexed="81"/>
            <rFont val="Calibri"/>
            <family val="2"/>
          </rPr>
          <t xml:space="preserve">
</t>
        </r>
      </text>
    </comment>
    <comment ref="P174" authorId="0">
      <text>
        <r>
          <rPr>
            <b/>
            <sz val="9"/>
            <color indexed="81"/>
            <rFont val="Calibri"/>
            <family val="2"/>
          </rPr>
          <t>Sarah Cooper:</t>
        </r>
        <r>
          <rPr>
            <sz val="9"/>
            <color indexed="81"/>
            <rFont val="Calibri"/>
            <family val="2"/>
          </rPr>
          <t xml:space="preserve">
</t>
        </r>
      </text>
    </comment>
    <comment ref="A175" authorId="0">
      <text>
        <r>
          <rPr>
            <b/>
            <sz val="9"/>
            <color indexed="81"/>
            <rFont val="Calibri"/>
            <family val="2"/>
          </rPr>
          <t>Molecular refractivity (including implicit hydrogens). This property is an atomic contribution model (Wildman,S.A., Crippen,G.M.; Prediction of Physiochemical Parameters by Atomic Contributions. J. Chem. Inf. Comput. Sci. 39(5), 868-873, (1999)) that assumes the correct protonation state). The model was trained on ~7000 structures.</t>
        </r>
      </text>
    </comment>
    <comment ref="H175" authorId="0">
      <text>
        <r>
          <rPr>
            <b/>
            <sz val="9"/>
            <color indexed="81"/>
            <rFont val="Calibri"/>
            <family val="2"/>
          </rPr>
          <t>Sarah Cooper:</t>
        </r>
        <r>
          <rPr>
            <sz val="9"/>
            <color indexed="81"/>
            <rFont val="Calibri"/>
            <family val="2"/>
          </rPr>
          <t xml:space="preserve">
</t>
        </r>
      </text>
    </comment>
    <comment ref="J175" authorId="0">
      <text>
        <r>
          <rPr>
            <b/>
            <sz val="9"/>
            <color indexed="81"/>
            <rFont val="Calibri"/>
            <family val="2"/>
          </rPr>
          <t>Sarah Cooper:</t>
        </r>
        <r>
          <rPr>
            <sz val="9"/>
            <color indexed="81"/>
            <rFont val="Calibri"/>
            <family val="2"/>
          </rPr>
          <t xml:space="preserve">
</t>
        </r>
      </text>
    </comment>
    <comment ref="A176" authorId="0">
      <text>
        <r>
          <rPr>
            <b/>
            <sz val="9"/>
            <color indexed="81"/>
            <rFont val="Calibri"/>
            <family val="2"/>
          </rPr>
          <t>Bin 0 SMR (0.000, 0.110]</t>
        </r>
      </text>
    </comment>
    <comment ref="A177" authorId="0">
      <text>
        <r>
          <rPr>
            <b/>
            <sz val="9"/>
            <color indexed="81"/>
            <rFont val="Calibri"/>
            <family val="2"/>
          </rPr>
          <t>Sum of vi such that Ri is in (0.11,0.26] where vi is the vdw surface area for atom i and Ri is the contribution to molar refractivity of atom i.</t>
        </r>
      </text>
    </comment>
    <comment ref="I177" authorId="0">
      <text>
        <r>
          <rPr>
            <b/>
            <sz val="9"/>
            <color indexed="81"/>
            <rFont val="Calibri"/>
            <family val="2"/>
          </rPr>
          <t>Sarah Cooper:</t>
        </r>
        <r>
          <rPr>
            <sz val="9"/>
            <color indexed="81"/>
            <rFont val="Calibri"/>
            <family val="2"/>
          </rPr>
          <t xml:space="preserve">
</t>
        </r>
      </text>
    </comment>
    <comment ref="A178" authorId="0">
      <text>
        <r>
          <rPr>
            <b/>
            <sz val="9"/>
            <color indexed="81"/>
            <rFont val="Calibri"/>
            <family val="2"/>
          </rPr>
          <t>Bin 2 SMR (0.260, 0.350]</t>
        </r>
      </text>
    </comment>
    <comment ref="A179" authorId="0">
      <text>
        <r>
          <rPr>
            <b/>
            <sz val="9"/>
            <color indexed="81"/>
            <rFont val="Calibri"/>
            <family val="2"/>
          </rPr>
          <t>Sum of vi such that Ri is in (0.35,0.39] where vi is the vdw surface area for atom i and Ri is the contribution to molar refractivity of atom i.</t>
        </r>
      </text>
    </comment>
    <comment ref="B179" authorId="0">
      <text/>
    </comment>
    <comment ref="H179" authorId="0">
      <text>
        <r>
          <rPr>
            <b/>
            <sz val="9"/>
            <color indexed="81"/>
            <rFont val="Calibri"/>
            <family val="2"/>
          </rPr>
          <t>Sarah Cooper:</t>
        </r>
        <r>
          <rPr>
            <sz val="9"/>
            <color indexed="81"/>
            <rFont val="Calibri"/>
            <family val="2"/>
          </rPr>
          <t xml:space="preserve">
</t>
        </r>
      </text>
    </comment>
    <comment ref="I179" authorId="0">
      <text>
        <r>
          <rPr>
            <b/>
            <sz val="9"/>
            <color indexed="81"/>
            <rFont val="Calibri"/>
            <family val="2"/>
          </rPr>
          <t>Sarah Cooper:</t>
        </r>
        <r>
          <rPr>
            <sz val="9"/>
            <color indexed="81"/>
            <rFont val="Calibri"/>
            <family val="2"/>
          </rPr>
          <t xml:space="preserve">
</t>
        </r>
      </text>
    </comment>
    <comment ref="J179" authorId="0">
      <text>
        <r>
          <rPr>
            <b/>
            <sz val="9"/>
            <color indexed="81"/>
            <rFont val="Calibri"/>
            <family val="2"/>
          </rPr>
          <t>Sarah Cooper:</t>
        </r>
        <r>
          <rPr>
            <sz val="9"/>
            <color indexed="81"/>
            <rFont val="Calibri"/>
            <family val="2"/>
          </rPr>
          <t xml:space="preserve">
</t>
        </r>
      </text>
    </comment>
    <comment ref="P179" authorId="0">
      <text>
        <r>
          <rPr>
            <b/>
            <sz val="9"/>
            <color indexed="81"/>
            <rFont val="Calibri"/>
            <family val="2"/>
          </rPr>
          <t>Sarah Cooper:</t>
        </r>
        <r>
          <rPr>
            <sz val="9"/>
            <color indexed="81"/>
            <rFont val="Calibri"/>
            <family val="2"/>
          </rPr>
          <t xml:space="preserve">
</t>
        </r>
      </text>
    </comment>
    <comment ref="A180" authorId="0">
      <text>
        <r>
          <rPr>
            <b/>
            <sz val="9"/>
            <color indexed="81"/>
            <rFont val="Calibri"/>
            <family val="2"/>
          </rPr>
          <t>Bin 4 SMR (0.390, 0.440]</t>
        </r>
      </text>
    </comment>
    <comment ref="L180" authorId="0">
      <text/>
    </comment>
    <comment ref="A181" authorId="0">
      <text>
        <r>
          <rPr>
            <b/>
            <sz val="9"/>
            <color indexed="81"/>
            <rFont val="Calibri"/>
            <family val="2"/>
          </rPr>
          <t>Bin 5 SMR (0.440, 0.485]</t>
        </r>
      </text>
    </comment>
    <comment ref="A182" authorId="0">
      <text>
        <r>
          <rPr>
            <b/>
            <sz val="9"/>
            <color indexed="81"/>
            <rFont val="Calibri"/>
            <family val="2"/>
          </rPr>
          <t>Bin 6 SMR (0.485, 0.560]</t>
        </r>
      </text>
    </comment>
    <comment ref="A183" authorId="0">
      <text>
        <r>
          <rPr>
            <b/>
            <sz val="9"/>
            <color indexed="81"/>
            <rFont val="Calibri"/>
            <family val="2"/>
          </rPr>
          <t>Sum of vi such that Ri &gt;0.56 where vi is the vdw surface area for atom i and Ri is the contribution to molar refractivity of atom i.</t>
        </r>
      </text>
    </comment>
    <comment ref="B183" authorId="0">
      <text/>
    </comment>
    <comment ref="H183" authorId="0">
      <text>
        <r>
          <rPr>
            <b/>
            <sz val="9"/>
            <color indexed="81"/>
            <rFont val="Calibri"/>
            <family val="2"/>
          </rPr>
          <t>Sarah Cooper:</t>
        </r>
        <r>
          <rPr>
            <sz val="9"/>
            <color indexed="81"/>
            <rFont val="Calibri"/>
            <family val="2"/>
          </rPr>
          <t xml:space="preserve">
</t>
        </r>
      </text>
    </comment>
    <comment ref="I183" authorId="0">
      <text>
        <r>
          <rPr>
            <b/>
            <sz val="9"/>
            <color indexed="81"/>
            <rFont val="Calibri"/>
            <family val="2"/>
          </rPr>
          <t>Sarah Cooper:</t>
        </r>
        <r>
          <rPr>
            <sz val="9"/>
            <color indexed="81"/>
            <rFont val="Calibri"/>
            <family val="2"/>
          </rPr>
          <t xml:space="preserve">
</t>
        </r>
      </text>
    </comment>
    <comment ref="J183" authorId="0">
      <text>
        <r>
          <rPr>
            <b/>
            <sz val="9"/>
            <color indexed="81"/>
            <rFont val="Calibri"/>
            <family val="2"/>
          </rPr>
          <t>Sarah Cooper:</t>
        </r>
        <r>
          <rPr>
            <sz val="9"/>
            <color indexed="81"/>
            <rFont val="Calibri"/>
            <family val="2"/>
          </rPr>
          <t xml:space="preserve">
</t>
        </r>
      </text>
    </comment>
    <comment ref="P183" authorId="0">
      <text>
        <r>
          <rPr>
            <b/>
            <sz val="9"/>
            <color indexed="81"/>
            <rFont val="Calibri"/>
            <family val="2"/>
          </rPr>
          <t>Sarah Cooper:</t>
        </r>
        <r>
          <rPr>
            <sz val="9"/>
            <color indexed="81"/>
            <rFont val="Calibri"/>
            <family val="2"/>
          </rPr>
          <t xml:space="preserve">
</t>
        </r>
      </text>
    </comment>
    <comment ref="A184" authorId="0">
      <text>
        <r>
          <rPr>
            <b/>
            <sz val="9"/>
            <color indexed="81"/>
            <rFont val="Calibri"/>
            <family val="2"/>
          </rPr>
          <t>Standard dimension 1</t>
        </r>
      </text>
    </comment>
    <comment ref="A185" authorId="0">
      <text>
        <r>
          <rPr>
            <b/>
            <sz val="9"/>
            <color indexed="81"/>
            <rFont val="Calibri"/>
            <family val="2"/>
          </rPr>
          <t>Standard dimension 2
Square root of the second largest eigenvalue of covariance matrix of atomic coordinates.</t>
        </r>
      </text>
    </comment>
    <comment ref="B185" authorId="0">
      <text/>
    </comment>
    <comment ref="H185" authorId="0">
      <text>
        <r>
          <rPr>
            <b/>
            <sz val="9"/>
            <color indexed="81"/>
            <rFont val="Calibri"/>
            <family val="2"/>
          </rPr>
          <t>Sarah Cooper:</t>
        </r>
        <r>
          <rPr>
            <sz val="9"/>
            <color indexed="81"/>
            <rFont val="Calibri"/>
            <family val="2"/>
          </rPr>
          <t xml:space="preserve">
</t>
        </r>
      </text>
    </comment>
    <comment ref="I185" authorId="0">
      <text>
        <r>
          <rPr>
            <b/>
            <sz val="9"/>
            <color indexed="81"/>
            <rFont val="Calibri"/>
            <family val="2"/>
          </rPr>
          <t>Sarah Cooper:</t>
        </r>
        <r>
          <rPr>
            <sz val="9"/>
            <color indexed="81"/>
            <rFont val="Calibri"/>
            <family val="2"/>
          </rPr>
          <t xml:space="preserve">
</t>
        </r>
      </text>
    </comment>
    <comment ref="J185" authorId="0">
      <text>
        <r>
          <rPr>
            <b/>
            <sz val="9"/>
            <color indexed="81"/>
            <rFont val="Calibri"/>
            <family val="2"/>
          </rPr>
          <t>Sarah Cooper:</t>
        </r>
        <r>
          <rPr>
            <sz val="9"/>
            <color indexed="81"/>
            <rFont val="Calibri"/>
            <family val="2"/>
          </rPr>
          <t xml:space="preserve">
</t>
        </r>
      </text>
    </comment>
    <comment ref="A186" authorId="0">
      <text>
        <r>
          <rPr>
            <b/>
            <sz val="9"/>
            <color indexed="81"/>
            <rFont val="Calibri"/>
            <family val="2"/>
          </rPr>
          <t xml:space="preserve">Standard dimension 3
Square root of the third largest eigenvalue of covariance matrix of atomic coordinates. </t>
        </r>
      </text>
    </comment>
    <comment ref="H186" authorId="0">
      <text>
        <r>
          <rPr>
            <b/>
            <sz val="9"/>
            <color indexed="81"/>
            <rFont val="Calibri"/>
            <family val="2"/>
          </rPr>
          <t>Sarah Cooper:</t>
        </r>
        <r>
          <rPr>
            <sz val="9"/>
            <color indexed="81"/>
            <rFont val="Calibri"/>
            <family val="2"/>
          </rPr>
          <t xml:space="preserve">
</t>
        </r>
      </text>
    </comment>
    <comment ref="J186" authorId="0">
      <text>
        <r>
          <rPr>
            <b/>
            <sz val="9"/>
            <color indexed="81"/>
            <rFont val="Calibri"/>
            <family val="2"/>
          </rPr>
          <t>Sarah Cooper:</t>
        </r>
        <r>
          <rPr>
            <sz val="9"/>
            <color indexed="81"/>
            <rFont val="Calibri"/>
            <family val="2"/>
          </rPr>
          <t xml:space="preserve">
</t>
        </r>
      </text>
    </comment>
    <comment ref="A187" authorId="0">
      <text>
        <r>
          <rPr>
            <b/>
            <sz val="9"/>
            <color indexed="81"/>
            <rFont val="Calibri"/>
            <family val="2"/>
          </rPr>
          <t>Topological polar surface area (A**2)</t>
        </r>
      </text>
    </comment>
    <comment ref="A188" authorId="0">
      <text>
        <r>
          <rPr>
            <b/>
            <sz val="9"/>
            <color indexed="81"/>
            <rFont val="Calibri"/>
            <family val="2"/>
          </rPr>
          <t xml:space="preserve"> Vertex adjacency information (equality): -(1-f)log2(1-f) - f log2 f where f = (n2 - m) / n2, n is the number of heavy atoms and m is the number of heavy-heavy bonds. If f is not in the open interval (0,1), then 0 is returned.</t>
        </r>
      </text>
    </comment>
    <comment ref="H188" authorId="0">
      <text>
        <r>
          <rPr>
            <b/>
            <sz val="9"/>
            <color indexed="81"/>
            <rFont val="Calibri"/>
            <family val="2"/>
          </rPr>
          <t>Sarah Cooper:</t>
        </r>
        <r>
          <rPr>
            <sz val="9"/>
            <color indexed="81"/>
            <rFont val="Calibri"/>
            <family val="2"/>
          </rPr>
          <t xml:space="preserve">
</t>
        </r>
      </text>
    </comment>
    <comment ref="A189" authorId="0">
      <text>
        <r>
          <rPr>
            <b/>
            <sz val="9"/>
            <color indexed="81"/>
            <rFont val="Calibri"/>
            <family val="2"/>
          </rPr>
          <t>Vertex adjacency information (magnitude): 1 + log2 m where m is the number of heavy-heavy bonds. If m is zero, then zero is returned.</t>
        </r>
      </text>
    </comment>
    <comment ref="H189" authorId="0">
      <text>
        <r>
          <rPr>
            <b/>
            <sz val="9"/>
            <color indexed="81"/>
            <rFont val="Calibri"/>
            <family val="2"/>
          </rPr>
          <t>Sarah Cooper:</t>
        </r>
        <r>
          <rPr>
            <sz val="9"/>
            <color indexed="81"/>
            <rFont val="Calibri"/>
            <family val="2"/>
          </rPr>
          <t xml:space="preserve">
</t>
        </r>
      </text>
    </comment>
    <comment ref="A190" authorId="0">
      <text>
        <r>
          <rPr>
            <b/>
            <sz val="9"/>
            <color indexed="81"/>
            <rFont val="Calibri"/>
            <family val="2"/>
          </rPr>
          <t>Vertex distance equality index</t>
        </r>
      </text>
    </comment>
    <comment ref="A191" authorId="0">
      <text>
        <r>
          <rPr>
            <b/>
            <sz val="9"/>
            <color indexed="81"/>
            <rFont val="Calibri"/>
            <family val="2"/>
          </rPr>
          <t>Vertex distance magnitude index
If m is the sum of the distance matrix entries then VDistMa is defined to be the sum of log2 m - Dij log2 Dij / m over all i and j
where M is the adjacency matrix(1=bonded, 0 otherwise), D is the distance matrix (length of shortest path from atom i to atom j)</t>
        </r>
      </text>
    </comment>
    <comment ref="H191" authorId="0">
      <text>
        <r>
          <rPr>
            <b/>
            <sz val="9"/>
            <color indexed="81"/>
            <rFont val="Calibri"/>
            <family val="2"/>
          </rPr>
          <t>Sarah Cooper:</t>
        </r>
        <r>
          <rPr>
            <sz val="9"/>
            <color indexed="81"/>
            <rFont val="Calibri"/>
            <family val="2"/>
          </rPr>
          <t xml:space="preserve">
</t>
        </r>
      </text>
    </comment>
    <comment ref="A192" authorId="0">
      <text>
        <r>
          <rPr>
            <b/>
            <sz val="9"/>
            <color indexed="81"/>
            <rFont val="Calibri"/>
            <family val="2"/>
          </rPr>
          <t>vdw surface area (A**2) using connection table approximation</t>
        </r>
      </text>
    </comment>
    <comment ref="H192" authorId="0">
      <text>
        <r>
          <rPr>
            <b/>
            <sz val="9"/>
            <color indexed="81"/>
            <rFont val="Calibri"/>
            <family val="2"/>
          </rPr>
          <t>Sarah Cooper:</t>
        </r>
        <r>
          <rPr>
            <sz val="9"/>
            <color indexed="81"/>
            <rFont val="Calibri"/>
            <family val="2"/>
          </rPr>
          <t xml:space="preserve">
</t>
        </r>
      </text>
    </comment>
    <comment ref="I192" authorId="0">
      <text>
        <r>
          <rPr>
            <b/>
            <sz val="9"/>
            <color indexed="81"/>
            <rFont val="Calibri"/>
            <family val="2"/>
          </rPr>
          <t>Sarah Cooper:</t>
        </r>
        <r>
          <rPr>
            <sz val="9"/>
            <color indexed="81"/>
            <rFont val="Calibri"/>
            <family val="2"/>
          </rPr>
          <t xml:space="preserve">
</t>
        </r>
      </text>
    </comment>
    <comment ref="J192" authorId="0">
      <text>
        <r>
          <rPr>
            <b/>
            <sz val="9"/>
            <color indexed="81"/>
            <rFont val="Calibri"/>
            <family val="2"/>
          </rPr>
          <t>Sarah Cooper:</t>
        </r>
        <r>
          <rPr>
            <sz val="9"/>
            <color indexed="81"/>
            <rFont val="Calibri"/>
            <family val="2"/>
          </rPr>
          <t xml:space="preserve">
</t>
        </r>
      </text>
    </comment>
    <comment ref="A193" authorId="0">
      <text>
        <r>
          <rPr>
            <b/>
            <sz val="9"/>
            <color indexed="81"/>
            <rFont val="Calibri"/>
            <family val="2"/>
          </rPr>
          <t>vdw volume (A**3) using connection table approximation</t>
        </r>
      </text>
    </comment>
    <comment ref="H193" authorId="0">
      <text>
        <r>
          <rPr>
            <b/>
            <sz val="9"/>
            <color indexed="81"/>
            <rFont val="Calibri"/>
            <family val="2"/>
          </rPr>
          <t>Sarah Cooper:</t>
        </r>
        <r>
          <rPr>
            <sz val="9"/>
            <color indexed="81"/>
            <rFont val="Calibri"/>
            <family val="2"/>
          </rPr>
          <t xml:space="preserve">
</t>
        </r>
      </text>
    </comment>
    <comment ref="I193" authorId="0">
      <text>
        <r>
          <rPr>
            <b/>
            <sz val="9"/>
            <color indexed="81"/>
            <rFont val="Calibri"/>
            <family val="2"/>
          </rPr>
          <t>Sarah Cooper:</t>
        </r>
        <r>
          <rPr>
            <sz val="9"/>
            <color indexed="81"/>
            <rFont val="Calibri"/>
            <family val="2"/>
          </rPr>
          <t xml:space="preserve">
</t>
        </r>
      </text>
    </comment>
    <comment ref="J193" authorId="0">
      <text>
        <r>
          <rPr>
            <b/>
            <sz val="9"/>
            <color indexed="81"/>
            <rFont val="Calibri"/>
            <family val="2"/>
          </rPr>
          <t>Sarah Cooper:</t>
        </r>
        <r>
          <rPr>
            <sz val="9"/>
            <color indexed="81"/>
            <rFont val="Calibri"/>
            <family val="2"/>
          </rPr>
          <t xml:space="preserve">
</t>
        </r>
      </text>
    </comment>
    <comment ref="P193" authorId="0">
      <text>
        <r>
          <rPr>
            <b/>
            <sz val="9"/>
            <color indexed="81"/>
            <rFont val="Calibri"/>
            <family val="2"/>
          </rPr>
          <t>Sarah Cooper:</t>
        </r>
        <r>
          <rPr>
            <sz val="9"/>
            <color indexed="81"/>
            <rFont val="Calibri"/>
            <family val="2"/>
          </rPr>
          <t xml:space="preserve">
</t>
        </r>
      </text>
    </comment>
    <comment ref="A194" authorId="0">
      <text>
        <r>
          <rPr>
            <b/>
            <sz val="9"/>
            <color indexed="81"/>
            <rFont val="Calibri"/>
            <family val="2"/>
          </rPr>
          <t>vdw volume using grid approximation (spacing = 0.75 Å)</t>
        </r>
      </text>
    </comment>
    <comment ref="H194" authorId="0">
      <text>
        <r>
          <rPr>
            <b/>
            <sz val="9"/>
            <color indexed="81"/>
            <rFont val="Calibri"/>
            <family val="2"/>
          </rPr>
          <t>Sarah Cooper:</t>
        </r>
        <r>
          <rPr>
            <sz val="9"/>
            <color indexed="81"/>
            <rFont val="Calibri"/>
            <family val="2"/>
          </rPr>
          <t xml:space="preserve">
</t>
        </r>
      </text>
    </comment>
    <comment ref="I194" authorId="0">
      <text>
        <r>
          <rPr>
            <b/>
            <sz val="9"/>
            <color indexed="81"/>
            <rFont val="Calibri"/>
            <family val="2"/>
          </rPr>
          <t>Sarah Cooper:</t>
        </r>
        <r>
          <rPr>
            <sz val="9"/>
            <color indexed="81"/>
            <rFont val="Calibri"/>
            <family val="2"/>
          </rPr>
          <t xml:space="preserve">
</t>
        </r>
      </text>
    </comment>
    <comment ref="J194" authorId="0">
      <text>
        <r>
          <rPr>
            <b/>
            <sz val="9"/>
            <color indexed="81"/>
            <rFont val="Calibri"/>
            <family val="2"/>
          </rPr>
          <t>Sarah Cooper:</t>
        </r>
        <r>
          <rPr>
            <sz val="9"/>
            <color indexed="81"/>
            <rFont val="Calibri"/>
            <family val="2"/>
          </rPr>
          <t xml:space="preserve">
</t>
        </r>
      </text>
    </comment>
    <comment ref="A195" authorId="0">
      <text>
        <r>
          <rPr>
            <b/>
            <sz val="9"/>
            <color indexed="81"/>
            <rFont val="Calibri"/>
            <family val="2"/>
          </rPr>
          <t>vdw surface area using polyhedral represenation for each atom to calculate</t>
        </r>
      </text>
    </comment>
    <comment ref="H195" authorId="0">
      <text>
        <r>
          <rPr>
            <b/>
            <sz val="9"/>
            <color indexed="81"/>
            <rFont val="Calibri"/>
            <family val="2"/>
          </rPr>
          <t>Sarah Cooper:</t>
        </r>
        <r>
          <rPr>
            <sz val="9"/>
            <color indexed="81"/>
            <rFont val="Calibri"/>
            <family val="2"/>
          </rPr>
          <t xml:space="preserve">
</t>
        </r>
      </text>
    </comment>
    <comment ref="I195" authorId="0">
      <text>
        <r>
          <rPr>
            <b/>
            <sz val="9"/>
            <color indexed="81"/>
            <rFont val="Calibri"/>
            <family val="2"/>
          </rPr>
          <t>Sarah Cooper:</t>
        </r>
        <r>
          <rPr>
            <sz val="9"/>
            <color indexed="81"/>
            <rFont val="Calibri"/>
            <family val="2"/>
          </rPr>
          <t xml:space="preserve">
</t>
        </r>
      </text>
    </comment>
    <comment ref="J195" authorId="0">
      <text>
        <r>
          <rPr>
            <b/>
            <sz val="9"/>
            <color indexed="81"/>
            <rFont val="Calibri"/>
            <family val="2"/>
          </rPr>
          <t>Sarah Cooper:</t>
        </r>
        <r>
          <rPr>
            <sz val="9"/>
            <color indexed="81"/>
            <rFont val="Calibri"/>
            <family val="2"/>
          </rPr>
          <t xml:space="preserve">
</t>
        </r>
      </text>
    </comment>
    <comment ref="A196" authorId="0">
      <text>
        <r>
          <rPr>
            <b/>
            <sz val="9"/>
            <color indexed="81"/>
            <rFont val="Calibri"/>
            <family val="2"/>
          </rPr>
          <t>vdw acceptor surface area (A**2)</t>
        </r>
      </text>
    </comment>
    <comment ref="A197" authorId="0">
      <text>
        <r>
          <rPr>
            <b/>
            <sz val="9"/>
            <color indexed="81"/>
            <rFont val="Calibri"/>
            <family val="2"/>
          </rPr>
          <t>vdw acidic  surface area (A**2)</t>
        </r>
      </text>
    </comment>
    <comment ref="A198" authorId="0">
      <text>
        <r>
          <rPr>
            <b/>
            <sz val="9"/>
            <color indexed="81"/>
            <rFont val="Calibri"/>
            <family val="2"/>
          </rPr>
          <t>vdw basic  surface area (A**2)</t>
        </r>
      </text>
    </comment>
    <comment ref="A199" authorId="0">
      <text>
        <r>
          <rPr>
            <b/>
            <sz val="9"/>
            <color indexed="81"/>
            <rFont val="Calibri"/>
            <family val="2"/>
          </rPr>
          <t>vdw donor  surface area (A**2)</t>
        </r>
      </text>
    </comment>
    <comment ref="A200" authorId="0">
      <text>
        <r>
          <rPr>
            <b/>
            <sz val="9"/>
            <color indexed="81"/>
            <rFont val="Calibri"/>
            <family val="2"/>
          </rPr>
          <t>vdw hydrophobic  surface area (A**2)
 Approximation to the sum of VDW surface areas of hydrophobic atoms considering only heavy atoms</t>
        </r>
      </text>
    </comment>
    <comment ref="H200" authorId="0">
      <text>
        <r>
          <rPr>
            <b/>
            <sz val="9"/>
            <color indexed="81"/>
            <rFont val="Calibri"/>
            <family val="2"/>
          </rPr>
          <t>Sarah Cooper:</t>
        </r>
        <r>
          <rPr>
            <sz val="9"/>
            <color indexed="81"/>
            <rFont val="Calibri"/>
            <family val="2"/>
          </rPr>
          <t xml:space="preserve">
</t>
        </r>
      </text>
    </comment>
    <comment ref="I200" authorId="0">
      <text>
        <r>
          <rPr>
            <b/>
            <sz val="9"/>
            <color indexed="81"/>
            <rFont val="Calibri"/>
            <family val="2"/>
          </rPr>
          <t>Sarah Cooper:</t>
        </r>
        <r>
          <rPr>
            <sz val="9"/>
            <color indexed="81"/>
            <rFont val="Calibri"/>
            <family val="2"/>
          </rPr>
          <t xml:space="preserve">
</t>
        </r>
      </text>
    </comment>
    <comment ref="J200" authorId="0">
      <text>
        <r>
          <rPr>
            <b/>
            <sz val="9"/>
            <color indexed="81"/>
            <rFont val="Calibri"/>
            <family val="2"/>
          </rPr>
          <t>Sarah Cooper:</t>
        </r>
        <r>
          <rPr>
            <sz val="9"/>
            <color indexed="81"/>
            <rFont val="Calibri"/>
            <family val="2"/>
          </rPr>
          <t xml:space="preserve">
</t>
        </r>
      </text>
    </comment>
    <comment ref="P200" authorId="0">
      <text>
        <r>
          <rPr>
            <b/>
            <sz val="9"/>
            <color indexed="81"/>
            <rFont val="Calibri"/>
            <family val="2"/>
          </rPr>
          <t>Sarah Cooper:</t>
        </r>
        <r>
          <rPr>
            <sz val="9"/>
            <color indexed="81"/>
            <rFont val="Calibri"/>
            <family val="2"/>
          </rPr>
          <t xml:space="preserve">
</t>
        </r>
      </text>
    </comment>
    <comment ref="A201" authorId="0">
      <text>
        <r>
          <rPr>
            <b/>
            <sz val="9"/>
            <color indexed="81"/>
            <rFont val="Calibri"/>
            <family val="2"/>
          </rPr>
          <t>vdw other  surface area (A**2)</t>
        </r>
      </text>
    </comment>
    <comment ref="A202" authorId="0">
      <text>
        <r>
          <rPr>
            <b/>
            <sz val="9"/>
            <color indexed="81"/>
            <rFont val="Calibri"/>
            <family val="2"/>
          </rPr>
          <t>vdw polar  surface area (A**2)</t>
        </r>
      </text>
    </comment>
    <comment ref="A203" authorId="0">
      <text>
        <r>
          <rPr>
            <b/>
            <sz val="9"/>
            <color indexed="81"/>
            <rFont val="Calibri"/>
            <family val="2"/>
          </rPr>
          <t>Amphiphilic moment</t>
        </r>
      </text>
    </comment>
    <comment ref="A204" authorId="0">
      <text>
        <r>
          <rPr>
            <b/>
            <sz val="9"/>
            <color indexed="81"/>
            <rFont val="Calibri"/>
            <family val="2"/>
          </rPr>
          <t>Critical packing parameter</t>
        </r>
      </text>
    </comment>
    <comment ref="A205" authorId="0">
      <text>
        <r>
          <rPr>
            <b/>
            <sz val="9"/>
            <color indexed="81"/>
            <rFont val="Calibri"/>
            <family val="2"/>
          </rPr>
          <t>Capacity factor at -0.2
Calculation similar to Cruciani, G., Crivori, P., Carrupt, P.-A., Testa, B.; Molecular Fields in Quantitative Structure-Permeation Relationships: the VolSurf Approach; J. Mol. Struct. (Theochem) 503 (2000) 17–30</t>
        </r>
      </text>
    </comment>
    <comment ref="H205" authorId="0">
      <text>
        <r>
          <rPr>
            <b/>
            <sz val="9"/>
            <color indexed="81"/>
            <rFont val="Calibri"/>
            <family val="2"/>
          </rPr>
          <t>Sarah Cooper:</t>
        </r>
        <r>
          <rPr>
            <sz val="9"/>
            <color indexed="81"/>
            <rFont val="Calibri"/>
            <family val="2"/>
          </rPr>
          <t xml:space="preserve">
</t>
        </r>
      </text>
    </comment>
    <comment ref="J205" authorId="0">
      <text>
        <r>
          <rPr>
            <b/>
            <sz val="9"/>
            <color indexed="81"/>
            <rFont val="Calibri"/>
            <family val="2"/>
          </rPr>
          <t>Sarah Cooper:</t>
        </r>
        <r>
          <rPr>
            <sz val="9"/>
            <color indexed="81"/>
            <rFont val="Calibri"/>
            <family val="2"/>
          </rPr>
          <t xml:space="preserve">
</t>
        </r>
      </text>
    </comment>
    <comment ref="A206" authorId="0">
      <text>
        <r>
          <rPr>
            <b/>
            <sz val="9"/>
            <color indexed="81"/>
            <rFont val="Calibri"/>
            <family val="2"/>
          </rPr>
          <t>Capacity factor at -0.5</t>
        </r>
      </text>
    </comment>
    <comment ref="A207" authorId="0">
      <text>
        <r>
          <rPr>
            <b/>
            <sz val="9"/>
            <color indexed="81"/>
            <rFont val="Calibri"/>
            <family val="2"/>
          </rPr>
          <t>Capacity factor at -1.0</t>
        </r>
      </text>
    </comment>
    <comment ref="A208" authorId="0">
      <text>
        <r>
          <rPr>
            <b/>
            <sz val="9"/>
            <color indexed="81"/>
            <rFont val="Calibri"/>
            <family val="2"/>
          </rPr>
          <t>Capacity factor at -2.0</t>
        </r>
      </text>
    </comment>
    <comment ref="A209" authorId="0">
      <text>
        <r>
          <rPr>
            <b/>
            <sz val="9"/>
            <color indexed="81"/>
            <rFont val="Calibri"/>
            <family val="2"/>
          </rPr>
          <t xml:space="preserve">Capacity factor at -3.0
Calculation similar to Cruciani, G., Crivori, P., Carrupt, P.-A., Testa, B.; Molecular Fields in Quantitative Structure-Permeation </t>
        </r>
      </text>
    </comment>
    <comment ref="F209" authorId="0">
      <text/>
    </comment>
    <comment ref="A210" authorId="0">
      <text>
        <r>
          <rPr>
            <b/>
            <sz val="9"/>
            <color indexed="81"/>
            <rFont val="Calibri"/>
            <family val="2"/>
          </rPr>
          <t>Capacity factor at -4.0</t>
        </r>
      </text>
    </comment>
    <comment ref="A211" authorId="0">
      <text>
        <r>
          <rPr>
            <b/>
            <sz val="9"/>
            <color indexed="81"/>
            <rFont val="Calibri"/>
            <family val="2"/>
          </rPr>
          <t>Capacity factor at -5.0</t>
        </r>
      </text>
    </comment>
    <comment ref="A212" authorId="0">
      <text>
        <r>
          <rPr>
            <b/>
            <sz val="9"/>
            <color indexed="81"/>
            <rFont val="Calibri"/>
            <family val="2"/>
          </rPr>
          <t>Capacity factor at -6.0</t>
        </r>
      </text>
    </comment>
    <comment ref="A213" authorId="0">
      <text>
        <r>
          <rPr>
            <b/>
            <sz val="9"/>
            <color indexed="81"/>
            <rFont val="Calibri"/>
            <family val="2"/>
          </rPr>
          <t>Hydrophobic volume at -0.2</t>
        </r>
      </text>
    </comment>
    <comment ref="A214" authorId="0">
      <text>
        <r>
          <rPr>
            <b/>
            <sz val="9"/>
            <color indexed="81"/>
            <rFont val="Calibri"/>
            <family val="2"/>
          </rPr>
          <t>Hydrophobic volume at -0.4</t>
        </r>
      </text>
    </comment>
    <comment ref="A215" authorId="0">
      <text>
        <r>
          <rPr>
            <b/>
            <sz val="9"/>
            <color indexed="81"/>
            <rFont val="Calibri"/>
            <family val="2"/>
          </rPr>
          <t>Hydrophobic volume at -0.6</t>
        </r>
      </text>
    </comment>
    <comment ref="A216" authorId="0">
      <text>
        <r>
          <rPr>
            <b/>
            <sz val="9"/>
            <color indexed="81"/>
            <rFont val="Calibri"/>
            <family val="2"/>
          </rPr>
          <t>Hydrophobic volume at -0.2</t>
        </r>
      </text>
    </comment>
    <comment ref="A217" authorId="0">
      <text>
        <r>
          <rPr>
            <b/>
            <sz val="9"/>
            <color indexed="81"/>
            <rFont val="Calibri"/>
            <family val="2"/>
          </rPr>
          <t>Hydrophobic volume at -1.0</t>
        </r>
      </text>
    </comment>
    <comment ref="A218" authorId="0">
      <text>
        <r>
          <rPr>
            <b/>
            <sz val="9"/>
            <color indexed="81"/>
            <rFont val="Calibri"/>
            <family val="2"/>
          </rPr>
          <t>Hydrophobic volume at -1.2</t>
        </r>
      </text>
    </comment>
    <comment ref="A219" authorId="0">
      <text>
        <r>
          <rPr>
            <b/>
            <sz val="9"/>
            <color indexed="81"/>
            <rFont val="Calibri"/>
            <family val="2"/>
          </rPr>
          <t>Hydrophobic volume at -1.4</t>
        </r>
      </text>
    </comment>
    <comment ref="A220" authorId="0">
      <text>
        <r>
          <rPr>
            <b/>
            <sz val="9"/>
            <color indexed="81"/>
            <rFont val="Calibri"/>
            <family val="2"/>
          </rPr>
          <t>Hydrophobic volume at -1.6</t>
        </r>
      </text>
    </comment>
    <comment ref="A221" authorId="0">
      <text>
        <r>
          <rPr>
            <b/>
            <sz val="9"/>
            <color indexed="81"/>
            <rFont val="Calibri"/>
            <family val="2"/>
          </rPr>
          <t>vsurfEDmin1, vsurfEDmin2 distance</t>
        </r>
      </text>
    </comment>
    <comment ref="A222" authorId="0">
      <text>
        <r>
          <rPr>
            <b/>
            <sz val="9"/>
            <color indexed="81"/>
            <rFont val="Calibri"/>
            <family val="2"/>
          </rPr>
          <t>vsurfEDmin1, vsurfEDmin3 distance</t>
        </r>
      </text>
    </comment>
    <comment ref="A223" authorId="0">
      <text>
        <r>
          <rPr>
            <b/>
            <sz val="9"/>
            <color indexed="81"/>
            <rFont val="Calibri"/>
            <family val="2"/>
          </rPr>
          <t>vsurfEDmin2, vsurfEDmin3 distance</t>
        </r>
      </text>
    </comment>
    <comment ref="A224" authorId="0">
      <text>
        <r>
          <rPr>
            <b/>
            <sz val="9"/>
            <color indexed="81"/>
            <rFont val="Calibri"/>
            <family val="2"/>
          </rPr>
          <t>vsurfEWmin1, vsurfEWmin2 distance</t>
        </r>
      </text>
    </comment>
    <comment ref="A225" authorId="0">
      <text>
        <r>
          <rPr>
            <b/>
            <sz val="9"/>
            <color indexed="81"/>
            <rFont val="Calibri"/>
            <family val="2"/>
          </rPr>
          <t>vsurfEWmin1, vsurfEWmin3 distance</t>
        </r>
      </text>
    </comment>
    <comment ref="A226" authorId="0">
      <text>
        <r>
          <rPr>
            <b/>
            <sz val="9"/>
            <color indexed="81"/>
            <rFont val="Calibri"/>
            <family val="2"/>
          </rPr>
          <t>vsurfEWmin2, vsurfEWmin3 distance</t>
        </r>
      </text>
    </comment>
    <comment ref="A227" authorId="0">
      <text>
        <r>
          <rPr>
            <b/>
            <sz val="9"/>
            <color indexed="81"/>
            <rFont val="Calibri"/>
            <family val="2"/>
          </rPr>
          <t>Lowest hydrophobic energy</t>
        </r>
      </text>
    </comment>
    <comment ref="A228" authorId="0">
      <text>
        <r>
          <rPr>
            <b/>
            <sz val="9"/>
            <color indexed="81"/>
            <rFont val="Calibri"/>
            <family val="2"/>
          </rPr>
          <t>2nd lowest hydrophobic energy</t>
        </r>
      </text>
    </comment>
    <comment ref="A229" authorId="0">
      <text>
        <r>
          <rPr>
            <b/>
            <sz val="9"/>
            <color indexed="81"/>
            <rFont val="Calibri"/>
            <family val="2"/>
          </rPr>
          <t>3rd lowest hydrophobic energy</t>
        </r>
      </text>
    </comment>
    <comment ref="A230" authorId="0">
      <text>
        <r>
          <rPr>
            <b/>
            <sz val="9"/>
            <color indexed="81"/>
            <rFont val="Calibri"/>
            <family val="2"/>
          </rPr>
          <t>Lowest hydrophilic energy</t>
        </r>
      </text>
    </comment>
    <comment ref="A231" authorId="0">
      <text>
        <r>
          <rPr>
            <b/>
            <sz val="9"/>
            <color indexed="81"/>
            <rFont val="Calibri"/>
            <family val="2"/>
          </rPr>
          <t>2nd lowest hydrophilic energy</t>
        </r>
      </text>
    </comment>
    <comment ref="A232" authorId="0">
      <text>
        <r>
          <rPr>
            <b/>
            <sz val="9"/>
            <color indexed="81"/>
            <rFont val="Calibri"/>
            <family val="2"/>
          </rPr>
          <t>3rd lowest hydrophilic energy</t>
        </r>
      </text>
    </comment>
    <comment ref="A233" authorId="0">
      <text>
        <r>
          <rPr>
            <b/>
            <sz val="9"/>
            <color indexed="81"/>
            <rFont val="Calibri"/>
            <family val="2"/>
          </rPr>
          <t>Surface globularity</t>
        </r>
      </text>
    </comment>
    <comment ref="A234" authorId="0">
      <text>
        <r>
          <rPr>
            <b/>
            <sz val="9"/>
            <color indexed="81"/>
            <rFont val="Calibri"/>
            <family val="2"/>
          </rPr>
          <t>H-bond donor capacity at -0.2</t>
        </r>
      </text>
    </comment>
    <comment ref="A235" authorId="0">
      <text>
        <r>
          <rPr>
            <b/>
            <sz val="9"/>
            <color indexed="81"/>
            <rFont val="Calibri"/>
            <family val="2"/>
          </rPr>
          <t>H-bond donor capacity at -0.5</t>
        </r>
      </text>
    </comment>
    <comment ref="A236" authorId="0">
      <text>
        <r>
          <rPr>
            <b/>
            <sz val="9"/>
            <color indexed="81"/>
            <rFont val="Calibri"/>
            <family val="2"/>
          </rPr>
          <t>H-bond donor capacity at -1.0</t>
        </r>
      </text>
    </comment>
    <comment ref="A237" authorId="0">
      <text>
        <r>
          <rPr>
            <b/>
            <sz val="9"/>
            <color indexed="81"/>
            <rFont val="Calibri"/>
            <family val="2"/>
          </rPr>
          <t>H-bond donor capacity at -2.0</t>
        </r>
      </text>
    </comment>
    <comment ref="A238" authorId="0">
      <text>
        <r>
          <rPr>
            <b/>
            <sz val="9"/>
            <color indexed="81"/>
            <rFont val="Calibri"/>
            <family val="2"/>
          </rPr>
          <t>H-bond donor capacity at -3.0</t>
        </r>
      </text>
    </comment>
    <comment ref="A239" authorId="0">
      <text>
        <r>
          <rPr>
            <b/>
            <sz val="9"/>
            <color indexed="81"/>
            <rFont val="Calibri"/>
            <family val="2"/>
          </rPr>
          <t>H-bond donor capacity at -4.0</t>
        </r>
      </text>
    </comment>
    <comment ref="A240" authorId="0">
      <text>
        <r>
          <rPr>
            <b/>
            <sz val="9"/>
            <color indexed="81"/>
            <rFont val="Calibri"/>
            <family val="2"/>
          </rPr>
          <t>H-bond donor capacity at -5.0</t>
        </r>
      </text>
    </comment>
    <comment ref="H240" authorId="0">
      <text>
        <r>
          <rPr>
            <b/>
            <sz val="9"/>
            <color indexed="81"/>
            <rFont val="Calibri"/>
            <family val="2"/>
          </rPr>
          <t>Sarah Cooper:</t>
        </r>
        <r>
          <rPr>
            <sz val="9"/>
            <color indexed="81"/>
            <rFont val="Calibri"/>
            <family val="2"/>
          </rPr>
          <t xml:space="preserve">
</t>
        </r>
      </text>
    </comment>
    <comment ref="A241" authorId="0">
      <text>
        <r>
          <rPr>
            <b/>
            <sz val="9"/>
            <color indexed="81"/>
            <rFont val="Calibri"/>
            <family val="2"/>
          </rPr>
          <t>H-bond donor capacity at -6.0</t>
        </r>
      </text>
    </comment>
    <comment ref="H241" authorId="0">
      <text>
        <r>
          <rPr>
            <b/>
            <sz val="9"/>
            <color indexed="81"/>
            <rFont val="Calibri"/>
            <family val="2"/>
          </rPr>
          <t>Sarah Cooper:</t>
        </r>
        <r>
          <rPr>
            <sz val="9"/>
            <color indexed="81"/>
            <rFont val="Calibri"/>
            <family val="2"/>
          </rPr>
          <t xml:space="preserve">
</t>
        </r>
      </text>
    </comment>
    <comment ref="A242" authorId="0">
      <text>
        <r>
          <rPr>
            <b/>
            <sz val="9"/>
            <color indexed="81"/>
            <rFont val="Calibri"/>
            <family val="2"/>
          </rPr>
          <t>First hydrophilic-lipophilic balance</t>
        </r>
      </text>
    </comment>
    <comment ref="D242" authorId="0">
      <text/>
    </comment>
    <comment ref="F242" authorId="0">
      <text/>
    </comment>
    <comment ref="A243" authorId="0">
      <text>
        <r>
          <rPr>
            <b/>
            <sz val="9"/>
            <color indexed="81"/>
            <rFont val="Calibri"/>
            <family val="2"/>
          </rPr>
          <t>Second hydrophilic-lipophilic balance</t>
        </r>
      </text>
    </comment>
    <comment ref="D243" authorId="0">
      <text/>
    </comment>
    <comment ref="F243" authorId="0">
      <text/>
    </comment>
    <comment ref="A244" authorId="0">
      <text>
        <r>
          <rPr>
            <b/>
            <sz val="9"/>
            <color indexed="81"/>
            <rFont val="Calibri"/>
            <family val="2"/>
          </rPr>
          <t>Hydrophobic integy moment at -0.2</t>
        </r>
      </text>
    </comment>
    <comment ref="A245" authorId="0">
      <text>
        <r>
          <rPr>
            <b/>
            <sz val="9"/>
            <color indexed="81"/>
            <rFont val="Calibri"/>
            <family val="2"/>
          </rPr>
          <t>Hydrophobic integy moment at -0.4</t>
        </r>
      </text>
    </comment>
    <comment ref="A246" authorId="0">
      <text>
        <r>
          <rPr>
            <b/>
            <sz val="9"/>
            <color indexed="81"/>
            <rFont val="Calibri"/>
            <family val="2"/>
          </rPr>
          <t>Hydrophobic integy moment at -0.6</t>
        </r>
      </text>
    </comment>
    <comment ref="A247" authorId="0">
      <text>
        <r>
          <rPr>
            <b/>
            <sz val="9"/>
            <color indexed="81"/>
            <rFont val="Calibri"/>
            <family val="2"/>
          </rPr>
          <t>Hydrophobic integy moment at -0.8</t>
        </r>
      </text>
    </comment>
    <comment ref="A248" authorId="0">
      <text>
        <r>
          <rPr>
            <b/>
            <sz val="9"/>
            <color indexed="81"/>
            <rFont val="Calibri"/>
            <family val="2"/>
          </rPr>
          <t>Hydrophobic integy moment at -1.0</t>
        </r>
      </text>
    </comment>
    <comment ref="A249" authorId="0">
      <text>
        <r>
          <rPr>
            <b/>
            <sz val="9"/>
            <color indexed="81"/>
            <rFont val="Calibri"/>
            <family val="2"/>
          </rPr>
          <t>Hydrophobic integy moment at -1.2</t>
        </r>
      </text>
    </comment>
    <comment ref="A250" authorId="0">
      <text>
        <r>
          <rPr>
            <b/>
            <sz val="9"/>
            <color indexed="81"/>
            <rFont val="Calibri"/>
            <family val="2"/>
          </rPr>
          <t>Hydrophobic integy moment at -1.4</t>
        </r>
      </text>
    </comment>
    <comment ref="A251" authorId="0">
      <text>
        <r>
          <rPr>
            <b/>
            <sz val="9"/>
            <color indexed="81"/>
            <rFont val="Calibri"/>
            <family val="2"/>
          </rPr>
          <t>Hydrophobic integy moment at -1.6</t>
        </r>
      </text>
    </comment>
    <comment ref="A252" authorId="0">
      <text>
        <r>
          <rPr>
            <b/>
            <sz val="9"/>
            <color indexed="81"/>
            <rFont val="Calibri"/>
            <family val="2"/>
          </rPr>
          <t>Hydrophilic integy moment at -0.2</t>
        </r>
      </text>
    </comment>
    <comment ref="A253" authorId="0">
      <text>
        <r>
          <rPr>
            <b/>
            <sz val="9"/>
            <color indexed="81"/>
            <rFont val="Calibri"/>
            <family val="2"/>
          </rPr>
          <t>Hydrophilic integy moment at -0.5</t>
        </r>
      </text>
    </comment>
    <comment ref="A254" authorId="0">
      <text>
        <r>
          <rPr>
            <b/>
            <sz val="9"/>
            <color indexed="81"/>
            <rFont val="Calibri"/>
            <family val="2"/>
          </rPr>
          <t>Hydrophilic integy moment at -1.0</t>
        </r>
      </text>
    </comment>
    <comment ref="A255" authorId="0">
      <text>
        <r>
          <rPr>
            <b/>
            <sz val="9"/>
            <color indexed="81"/>
            <rFont val="Calibri"/>
            <family val="2"/>
          </rPr>
          <t>Hydrophilic integy moment at -2.0</t>
        </r>
      </text>
    </comment>
    <comment ref="A256" authorId="0">
      <text>
        <r>
          <rPr>
            <b/>
            <sz val="9"/>
            <color indexed="81"/>
            <rFont val="Calibri"/>
            <family val="2"/>
          </rPr>
          <t>Hydrophilic integy moment at -3.0</t>
        </r>
      </text>
    </comment>
    <comment ref="A257" authorId="0">
      <text>
        <r>
          <rPr>
            <b/>
            <sz val="9"/>
            <color indexed="81"/>
            <rFont val="Calibri"/>
            <family val="2"/>
          </rPr>
          <t>Hydrophilic integy moment at -4.0</t>
        </r>
      </text>
    </comment>
    <comment ref="A258" authorId="0">
      <text>
        <r>
          <rPr>
            <b/>
            <sz val="9"/>
            <color indexed="81"/>
            <rFont val="Calibri"/>
            <family val="2"/>
          </rPr>
          <t>Hydrophilic integy moment at -5.0</t>
        </r>
      </text>
    </comment>
    <comment ref="A259" authorId="0">
      <text>
        <r>
          <rPr>
            <b/>
            <sz val="9"/>
            <color indexed="81"/>
            <rFont val="Calibri"/>
            <family val="2"/>
          </rPr>
          <t>Hydrophilic integy moment at -6.0</t>
        </r>
      </text>
    </comment>
    <comment ref="A260" authorId="0">
      <text>
        <r>
          <rPr>
            <b/>
            <sz val="9"/>
            <color indexed="81"/>
            <rFont val="Calibri"/>
            <family val="2"/>
          </rPr>
          <t>Surface rugosity (small changes in height of surface)</t>
        </r>
      </text>
    </comment>
    <comment ref="H260" authorId="0">
      <text>
        <r>
          <rPr>
            <b/>
            <sz val="9"/>
            <color indexed="81"/>
            <rFont val="Calibri"/>
            <family val="2"/>
          </rPr>
          <t>Sarah Cooper:</t>
        </r>
        <r>
          <rPr>
            <sz val="9"/>
            <color indexed="81"/>
            <rFont val="Calibri"/>
            <family val="2"/>
          </rPr>
          <t xml:space="preserve">
</t>
        </r>
      </text>
    </comment>
    <comment ref="I260" authorId="0">
      <text>
        <r>
          <rPr>
            <b/>
            <sz val="9"/>
            <color indexed="81"/>
            <rFont val="Calibri"/>
            <family val="2"/>
          </rPr>
          <t>Sarah Cooper:</t>
        </r>
        <r>
          <rPr>
            <sz val="9"/>
            <color indexed="81"/>
            <rFont val="Calibri"/>
            <family val="2"/>
          </rPr>
          <t xml:space="preserve">
</t>
        </r>
      </text>
    </comment>
    <comment ref="J260" authorId="0">
      <text>
        <r>
          <rPr>
            <b/>
            <sz val="9"/>
            <color indexed="81"/>
            <rFont val="Calibri"/>
            <family val="2"/>
          </rPr>
          <t>Sarah Cooper:</t>
        </r>
        <r>
          <rPr>
            <sz val="9"/>
            <color indexed="81"/>
            <rFont val="Calibri"/>
            <family val="2"/>
          </rPr>
          <t xml:space="preserve">
</t>
        </r>
      </text>
    </comment>
    <comment ref="P260" authorId="0">
      <text>
        <r>
          <rPr>
            <b/>
            <sz val="9"/>
            <color indexed="81"/>
            <rFont val="Calibri"/>
            <family val="2"/>
          </rPr>
          <t>Sarah Cooper:</t>
        </r>
        <r>
          <rPr>
            <sz val="9"/>
            <color indexed="81"/>
            <rFont val="Calibri"/>
            <family val="2"/>
          </rPr>
          <t xml:space="preserve">
</t>
        </r>
      </text>
    </comment>
    <comment ref="A261" authorId="0">
      <text>
        <r>
          <rPr>
            <b/>
            <sz val="9"/>
            <color indexed="81"/>
            <rFont val="Calibri"/>
            <family val="2"/>
          </rPr>
          <t>Interaction field area</t>
        </r>
      </text>
    </comment>
    <comment ref="H261" authorId="0">
      <text>
        <r>
          <rPr>
            <b/>
            <sz val="9"/>
            <color indexed="81"/>
            <rFont val="Calibri"/>
            <family val="2"/>
          </rPr>
          <t>Sarah Cooper:</t>
        </r>
        <r>
          <rPr>
            <sz val="9"/>
            <color indexed="81"/>
            <rFont val="Calibri"/>
            <family val="2"/>
          </rPr>
          <t xml:space="preserve">
</t>
        </r>
      </text>
    </comment>
    <comment ref="A262" authorId="0">
      <text>
        <r>
          <rPr>
            <b/>
            <sz val="9"/>
            <color indexed="81"/>
            <rFont val="Calibri"/>
            <family val="2"/>
          </rPr>
          <t>Interaction field volume</t>
        </r>
      </text>
    </comment>
    <comment ref="H262" authorId="0">
      <text>
        <r>
          <rPr>
            <b/>
            <sz val="9"/>
            <color indexed="81"/>
            <rFont val="Calibri"/>
            <family val="2"/>
          </rPr>
          <t>Sarah Cooper:</t>
        </r>
        <r>
          <rPr>
            <sz val="9"/>
            <color indexed="81"/>
            <rFont val="Calibri"/>
            <family val="2"/>
          </rPr>
          <t xml:space="preserve">
</t>
        </r>
      </text>
    </comment>
    <comment ref="J262" authorId="0">
      <text>
        <r>
          <rPr>
            <b/>
            <sz val="9"/>
            <color indexed="81"/>
            <rFont val="Calibri"/>
            <family val="2"/>
          </rPr>
          <t>Sarah Cooper:</t>
        </r>
        <r>
          <rPr>
            <sz val="9"/>
            <color indexed="81"/>
            <rFont val="Calibri"/>
            <family val="2"/>
          </rPr>
          <t xml:space="preserve">
</t>
        </r>
      </text>
    </comment>
    <comment ref="A263" authorId="0">
      <text>
        <r>
          <rPr>
            <b/>
            <sz val="9"/>
            <color indexed="81"/>
            <rFont val="Calibri"/>
            <family val="2"/>
          </rPr>
          <t>Hydrophilic volume at -0.2</t>
        </r>
      </text>
    </comment>
    <comment ref="A264" authorId="0">
      <text>
        <r>
          <rPr>
            <b/>
            <sz val="9"/>
            <color indexed="81"/>
            <rFont val="Calibri"/>
            <family val="2"/>
          </rPr>
          <t>Hydrophilic volume at -0.5</t>
        </r>
      </text>
    </comment>
    <comment ref="A265" authorId="0">
      <text>
        <r>
          <rPr>
            <b/>
            <sz val="9"/>
            <color indexed="81"/>
            <rFont val="Calibri"/>
            <family val="2"/>
          </rPr>
          <t>Hydrophilic volume at -1.0</t>
        </r>
      </text>
    </comment>
    <comment ref="A266" authorId="0">
      <text>
        <r>
          <rPr>
            <b/>
            <sz val="9"/>
            <color indexed="81"/>
            <rFont val="Calibri"/>
            <family val="2"/>
          </rPr>
          <t>Hydrophilic volume at -2.0</t>
        </r>
      </text>
    </comment>
    <comment ref="A267" authorId="0">
      <text>
        <r>
          <rPr>
            <b/>
            <sz val="9"/>
            <color indexed="81"/>
            <rFont val="Calibri"/>
            <family val="2"/>
          </rPr>
          <t>Hydrophilic volume at -3.0</t>
        </r>
      </text>
    </comment>
    <comment ref="A268" authorId="0">
      <text>
        <r>
          <rPr>
            <b/>
            <sz val="9"/>
            <color indexed="81"/>
            <rFont val="Calibri"/>
            <family val="2"/>
          </rPr>
          <t>Hydrophilic volume at -4.0</t>
        </r>
      </text>
    </comment>
    <comment ref="A269" authorId="0">
      <text>
        <r>
          <rPr>
            <b/>
            <sz val="9"/>
            <color indexed="81"/>
            <rFont val="Calibri"/>
            <family val="2"/>
          </rPr>
          <t>Hydrophilic volume at -5.0</t>
        </r>
        <r>
          <rPr>
            <sz val="9"/>
            <color indexed="81"/>
            <rFont val="Calibri"/>
            <family val="2"/>
          </rPr>
          <t xml:space="preserve">
</t>
        </r>
      </text>
    </comment>
    <comment ref="A270" authorId="0">
      <text>
        <r>
          <rPr>
            <b/>
            <sz val="9"/>
            <color indexed="81"/>
            <rFont val="Calibri"/>
            <family val="2"/>
          </rPr>
          <t>Hydrophilic volume at -6.0</t>
        </r>
      </text>
    </comment>
    <comment ref="A271" authorId="0">
      <text>
        <r>
          <rPr>
            <b/>
            <sz val="9"/>
            <color indexed="81"/>
            <rFont val="Calibri"/>
            <family val="2"/>
          </rPr>
          <t>Polar volume at -0.2</t>
        </r>
      </text>
    </comment>
    <comment ref="A272" authorId="0">
      <text>
        <r>
          <rPr>
            <b/>
            <sz val="9"/>
            <color indexed="81"/>
            <rFont val="Calibri"/>
            <family val="2"/>
          </rPr>
          <t>Polar volume at -0.5</t>
        </r>
      </text>
    </comment>
    <comment ref="A273" authorId="0">
      <text>
        <r>
          <rPr>
            <b/>
            <sz val="9"/>
            <color indexed="81"/>
            <rFont val="Calibri"/>
            <family val="2"/>
          </rPr>
          <t>Polar volume at -1.0</t>
        </r>
      </text>
    </comment>
    <comment ref="A274" authorId="0">
      <text>
        <r>
          <rPr>
            <b/>
            <sz val="9"/>
            <color indexed="81"/>
            <rFont val="Calibri"/>
            <family val="2"/>
          </rPr>
          <t>Polar volume at -2.0</t>
        </r>
      </text>
    </comment>
    <comment ref="A275" authorId="0">
      <text>
        <r>
          <rPr>
            <b/>
            <sz val="9"/>
            <color indexed="81"/>
            <rFont val="Calibri"/>
            <family val="2"/>
          </rPr>
          <t>Polar volume at -3.0</t>
        </r>
      </text>
    </comment>
    <comment ref="A276" authorId="0">
      <text>
        <r>
          <rPr>
            <b/>
            <sz val="9"/>
            <color indexed="81"/>
            <rFont val="Calibri"/>
            <family val="2"/>
          </rPr>
          <t>Polar volume at -4.0</t>
        </r>
      </text>
    </comment>
    <comment ref="A277" authorId="0">
      <text>
        <r>
          <rPr>
            <b/>
            <sz val="9"/>
            <color indexed="81"/>
            <rFont val="Calibri"/>
            <family val="2"/>
          </rPr>
          <t>Polar volume at -5.0</t>
        </r>
      </text>
    </comment>
    <comment ref="A278" authorId="0">
      <text>
        <r>
          <rPr>
            <b/>
            <sz val="9"/>
            <color indexed="81"/>
            <rFont val="Calibri"/>
            <family val="2"/>
          </rPr>
          <t>Polar volume at -6.0</t>
        </r>
      </text>
    </comment>
    <comment ref="A279" authorId="0">
      <text>
        <r>
          <rPr>
            <b/>
            <sz val="9"/>
            <color indexed="81"/>
            <rFont val="Calibri"/>
            <family val="2"/>
          </rPr>
          <t>Molecular weight with implicit hydrogens in amu Molecular weight (atomic weights from CRC Handbook of Chemistry and Physics. CRC Press (1994))</t>
        </r>
      </text>
    </comment>
    <comment ref="H279" authorId="0">
      <text>
        <r>
          <rPr>
            <b/>
            <sz val="9"/>
            <color indexed="81"/>
            <rFont val="Calibri"/>
            <family val="2"/>
          </rPr>
          <t>Sarah Cooper:</t>
        </r>
        <r>
          <rPr>
            <sz val="9"/>
            <color indexed="81"/>
            <rFont val="Calibri"/>
            <family val="2"/>
          </rPr>
          <t xml:space="preserve">
</t>
        </r>
      </text>
    </comment>
    <comment ref="J279" authorId="0">
      <text>
        <r>
          <rPr>
            <b/>
            <sz val="9"/>
            <color indexed="81"/>
            <rFont val="Calibri"/>
            <family val="2"/>
          </rPr>
          <t>Sarah Cooper:</t>
        </r>
        <r>
          <rPr>
            <sz val="9"/>
            <color indexed="81"/>
            <rFont val="Calibri"/>
            <family val="2"/>
          </rPr>
          <t xml:space="preserve">
</t>
        </r>
      </text>
    </comment>
    <comment ref="A280" authorId="0">
      <text>
        <r>
          <rPr>
            <b/>
            <sz val="9"/>
            <color indexed="81"/>
            <rFont val="Calibri"/>
            <family val="2"/>
          </rPr>
          <t xml:space="preserve">Weiner path number: half the sum of all the distance matrix entries (Wiener, H.; Structural Determination of Paraffin Boiling Points; Journal of the American Chemical Society 69 (1947) 17–20.) and (Balaban, A.T.; Five New Topological Indices for the Branching of Tree-Like Graphs; Theoretica Chimica Acta 53 (1979) 355–375)
</t>
        </r>
      </text>
    </comment>
    <comment ref="H280" authorId="0">
      <text>
        <r>
          <rPr>
            <b/>
            <sz val="9"/>
            <color indexed="81"/>
            <rFont val="Calibri"/>
            <family val="2"/>
          </rPr>
          <t>Sarah Cooper:</t>
        </r>
        <r>
          <rPr>
            <sz val="9"/>
            <color indexed="81"/>
            <rFont val="Calibri"/>
            <family val="2"/>
          </rPr>
          <t xml:space="preserve">
</t>
        </r>
      </text>
    </comment>
    <comment ref="J280" authorId="0">
      <text>
        <r>
          <rPr>
            <b/>
            <sz val="9"/>
            <color indexed="81"/>
            <rFont val="Calibri"/>
            <family val="2"/>
          </rPr>
          <t>Sarah Cooper:</t>
        </r>
        <r>
          <rPr>
            <sz val="9"/>
            <color indexed="81"/>
            <rFont val="Calibri"/>
            <family val="2"/>
          </rPr>
          <t xml:space="preserve">
</t>
        </r>
      </text>
    </comment>
    <comment ref="A281" authorId="0">
      <text>
        <r>
          <rPr>
            <b/>
            <sz val="9"/>
            <color indexed="81"/>
            <rFont val="Calibri"/>
            <family val="2"/>
          </rPr>
          <t>Wiener polarity number: half the sum of all the distance matrix entries with a value of 3 as defined in (Wiener, H.; Structural Determination of Paraffin Boiling Points; Journal of the American Chemical Society 69 (1947) 17–20)</t>
        </r>
      </text>
    </comment>
    <comment ref="H281" authorId="0">
      <text>
        <r>
          <rPr>
            <b/>
            <sz val="9"/>
            <color indexed="81"/>
            <rFont val="Calibri"/>
            <family val="2"/>
          </rPr>
          <t>Sarah Cooper:</t>
        </r>
        <r>
          <rPr>
            <sz val="9"/>
            <color indexed="81"/>
            <rFont val="Calibri"/>
            <family val="2"/>
          </rPr>
          <t xml:space="preserve">
</t>
        </r>
      </text>
    </comment>
    <comment ref="I281" authorId="0">
      <text>
        <r>
          <rPr>
            <b/>
            <sz val="9"/>
            <color indexed="81"/>
            <rFont val="Calibri"/>
            <family val="2"/>
          </rPr>
          <t>Sarah Cooper:</t>
        </r>
        <r>
          <rPr>
            <sz val="9"/>
            <color indexed="81"/>
            <rFont val="Calibri"/>
            <family val="2"/>
          </rPr>
          <t xml:space="preserve">
</t>
        </r>
      </text>
    </comment>
    <comment ref="J281" authorId="0">
      <text>
        <r>
          <rPr>
            <b/>
            <sz val="9"/>
            <color indexed="81"/>
            <rFont val="Calibri"/>
            <family val="2"/>
          </rPr>
          <t>Sarah Cooper:</t>
        </r>
        <r>
          <rPr>
            <sz val="9"/>
            <color indexed="81"/>
            <rFont val="Calibri"/>
            <family val="2"/>
          </rPr>
          <t xml:space="preserve">
</t>
        </r>
      </text>
    </comment>
    <comment ref="A282" authorId="0">
      <text>
        <r>
          <rPr>
            <b/>
            <sz val="9"/>
            <color indexed="81"/>
            <rFont val="Calibri"/>
            <family val="2"/>
          </rPr>
          <t>Zagreb index: the sum of di^2 over all heavy atoms I where d is the number of heavy atom neighbors.</t>
        </r>
      </text>
    </comment>
    <comment ref="H282" authorId="0">
      <text>
        <r>
          <rPr>
            <b/>
            <sz val="9"/>
            <color indexed="81"/>
            <rFont val="Calibri"/>
            <family val="2"/>
          </rPr>
          <t>Sarah Cooper:</t>
        </r>
        <r>
          <rPr>
            <sz val="9"/>
            <color indexed="81"/>
            <rFont val="Calibri"/>
            <family val="2"/>
          </rPr>
          <t xml:space="preserve">
</t>
        </r>
      </text>
    </comment>
    <comment ref="J282" authorId="0">
      <text>
        <r>
          <rPr>
            <b/>
            <sz val="9"/>
            <color indexed="81"/>
            <rFont val="Calibri"/>
            <family val="2"/>
          </rPr>
          <t>Sarah Cooper:</t>
        </r>
        <r>
          <rPr>
            <sz val="9"/>
            <color indexed="81"/>
            <rFont val="Calibri"/>
            <family val="2"/>
          </rPr>
          <t xml:space="preserve">
</t>
        </r>
      </text>
    </comment>
  </commentList>
</comments>
</file>

<file path=xl/connections.xml><?xml version="1.0" encoding="utf-8"?>
<connections xmlns="http://schemas.openxmlformats.org/spreadsheetml/2006/main">
  <connection id="1" name="e.coli.csv" type="6" refreshedVersion="0" background="1" saveData="1">
    <textPr fileType="mac" sourceFile="Macintosh HD:Users:Sarah:e.coli.csv" comma="1">
      <textFields>
        <textField/>
      </textFields>
    </textPr>
  </connection>
  <connection id="2" name="e.coli.csv1" type="6" refreshedVersion="0" background="1" saveData="1">
    <textPr fileType="mac" sourceFile="Macintosh HD:Users:Sarah:e.coli.csv" comma="1">
      <textFields>
        <textField/>
      </textFields>
    </textPr>
  </connection>
</connections>
</file>

<file path=xl/sharedStrings.xml><?xml version="1.0" encoding="utf-8"?>
<sst xmlns="http://schemas.openxmlformats.org/spreadsheetml/2006/main" count="1271" uniqueCount="339">
  <si>
    <t>CEFOTAXIME SODIUM</t>
  </si>
  <si>
    <t>CEFTAZIDIME</t>
  </si>
  <si>
    <t>CEFEPIME HYDROCHLORIDE</t>
  </si>
  <si>
    <t>CEFOXITIN SODIUM</t>
  </si>
  <si>
    <t>ENROFLOXACIN</t>
  </si>
  <si>
    <t>MEROPENEM</t>
  </si>
  <si>
    <t>PIPERACILLIN SODIUM</t>
  </si>
  <si>
    <t>CARBENICILLIN DISODIUM</t>
  </si>
  <si>
    <t>AZITHROMYCIN</t>
  </si>
  <si>
    <t>CHLORAMPHENICOL</t>
  </si>
  <si>
    <t>ERYTHROMYCIN</t>
  </si>
  <si>
    <t>GENTAMYCIN</t>
  </si>
  <si>
    <t>SPARFLOXACIN</t>
  </si>
  <si>
    <t>LOMEFLOXACIN</t>
  </si>
  <si>
    <t>OFLOXACIN</t>
  </si>
  <si>
    <t>MOXALACTAM</t>
  </si>
  <si>
    <t>AZLOCILLIN</t>
  </si>
  <si>
    <t>FLUMEQUINE</t>
  </si>
  <si>
    <t>CIPROFLOXACIN</t>
  </si>
  <si>
    <t>NOFRLOXACIN</t>
  </si>
  <si>
    <t>LEVOFLOXACIN</t>
  </si>
  <si>
    <t>wt - MIC</t>
  </si>
  <si>
    <t>wt pore MIC</t>
  </si>
  <si>
    <t>wt/wt pore OM</t>
  </si>
  <si>
    <t>apol</t>
  </si>
  <si>
    <t>ast_fraglike</t>
  </si>
  <si>
    <t>ast_fraglike_ext</t>
  </si>
  <si>
    <t>ast_violation</t>
  </si>
  <si>
    <t>ast_violation_ext</t>
  </si>
  <si>
    <t>a_acc</t>
  </si>
  <si>
    <t>a_acid</t>
  </si>
  <si>
    <t>a_aro</t>
  </si>
  <si>
    <t>a_base</t>
  </si>
  <si>
    <t>a_count</t>
  </si>
  <si>
    <t>a_don</t>
  </si>
  <si>
    <t>a_donacc</t>
  </si>
  <si>
    <t>a_heavy</t>
  </si>
  <si>
    <t>a_hyd</t>
  </si>
  <si>
    <t>a_IC</t>
  </si>
  <si>
    <t>a_ICM</t>
  </si>
  <si>
    <t>a_nC</t>
  </si>
  <si>
    <t>a_nCl</t>
  </si>
  <si>
    <t>a_nF</t>
  </si>
  <si>
    <t>a_nH</t>
  </si>
  <si>
    <t>a_nN</t>
  </si>
  <si>
    <t>a_nO</t>
  </si>
  <si>
    <t>a_nS</t>
  </si>
  <si>
    <t>balabanJ</t>
  </si>
  <si>
    <t>BCUT_PEOE_0</t>
  </si>
  <si>
    <t>BCUT_PEOE_1</t>
  </si>
  <si>
    <t>BCUT_PEOE_2</t>
  </si>
  <si>
    <t>BCUT_PEOE_3</t>
  </si>
  <si>
    <t>BCUT_SLOGP_0</t>
  </si>
  <si>
    <t>BCUT_SLOGP_1</t>
  </si>
  <si>
    <t>BCUT_SLOGP_2</t>
  </si>
  <si>
    <t>BCUT_SLOGP_3</t>
  </si>
  <si>
    <t>BCUT_SMR_0</t>
  </si>
  <si>
    <t>BCUT_SMR_1</t>
  </si>
  <si>
    <t>BCUT_SMR_2</t>
  </si>
  <si>
    <t>BCUT_SMR_3</t>
  </si>
  <si>
    <t>bpol</t>
  </si>
  <si>
    <t>b_1rotN</t>
  </si>
  <si>
    <t>b_1rotR</t>
  </si>
  <si>
    <t>b_ar</t>
  </si>
  <si>
    <t>b_count</t>
  </si>
  <si>
    <t>b_double</t>
  </si>
  <si>
    <t>b_heavy</t>
  </si>
  <si>
    <t>b_max1len</t>
  </si>
  <si>
    <t>b_rotN</t>
  </si>
  <si>
    <t>b_rotR</t>
  </si>
  <si>
    <t>b_single</t>
  </si>
  <si>
    <t>chi0</t>
  </si>
  <si>
    <t>chi0v</t>
  </si>
  <si>
    <t>chi0v_C</t>
  </si>
  <si>
    <t>chi0_C</t>
  </si>
  <si>
    <t>chi1</t>
  </si>
  <si>
    <t>chi1v</t>
  </si>
  <si>
    <t>chi1v_C</t>
  </si>
  <si>
    <t>chi1_C</t>
  </si>
  <si>
    <t>chiral</t>
  </si>
  <si>
    <t>chiral_u</t>
  </si>
  <si>
    <t>dens</t>
  </si>
  <si>
    <t>density</t>
  </si>
  <si>
    <t>diameter</t>
  </si>
  <si>
    <t>E</t>
  </si>
  <si>
    <t>E_ang</t>
  </si>
  <si>
    <t>E_ele</t>
  </si>
  <si>
    <t>E_nb</t>
  </si>
  <si>
    <t>E_oop</t>
  </si>
  <si>
    <t>E_sol</t>
  </si>
  <si>
    <t>E_str</t>
  </si>
  <si>
    <t>E_strain</t>
  </si>
  <si>
    <t>E_tor</t>
  </si>
  <si>
    <t>E_vdw</t>
  </si>
  <si>
    <t>FCharge</t>
  </si>
  <si>
    <t>GCUT_PEOE_0</t>
  </si>
  <si>
    <t>GCUT_PEOE_1</t>
  </si>
  <si>
    <t>GCUT_PEOE_2</t>
  </si>
  <si>
    <t>GCUT_PEOE_3</t>
  </si>
  <si>
    <t>GCUT_SLOGP_0</t>
  </si>
  <si>
    <t>GCUT_SLOGP_1</t>
  </si>
  <si>
    <t>GCUT_SLOGP_2</t>
  </si>
  <si>
    <t>GCUT_SLOGP_3</t>
  </si>
  <si>
    <t>GCUT_SMR_0</t>
  </si>
  <si>
    <t>GCUT_SMR_1</t>
  </si>
  <si>
    <t>GCUT_SMR_2</t>
  </si>
  <si>
    <t>GCUT_SMR_3</t>
  </si>
  <si>
    <t>glob</t>
  </si>
  <si>
    <t>h_ema</t>
  </si>
  <si>
    <t>h_emd</t>
  </si>
  <si>
    <t>h_emd_C</t>
  </si>
  <si>
    <t>h_logD</t>
  </si>
  <si>
    <t>h_logP</t>
  </si>
  <si>
    <t>h_logS</t>
  </si>
  <si>
    <t>h_log_pbo</t>
  </si>
  <si>
    <t>h_mr</t>
  </si>
  <si>
    <t>h_pavgQ</t>
  </si>
  <si>
    <t>h_pKa</t>
  </si>
  <si>
    <t>h_pKb</t>
  </si>
  <si>
    <t>h_pstates</t>
  </si>
  <si>
    <t>h_pstrain</t>
  </si>
  <si>
    <t>Kier1</t>
  </si>
  <si>
    <t>Kier2</t>
  </si>
  <si>
    <t>Kier3</t>
  </si>
  <si>
    <t>KierA1</t>
  </si>
  <si>
    <t>KierA2</t>
  </si>
  <si>
    <t>KierA3</t>
  </si>
  <si>
    <t>KierFlex</t>
  </si>
  <si>
    <t>lip_acc</t>
  </si>
  <si>
    <t>lip_don</t>
  </si>
  <si>
    <t>lip_druglike</t>
  </si>
  <si>
    <t>lip_violation</t>
  </si>
  <si>
    <t>logP(o/w)</t>
  </si>
  <si>
    <t>logS</t>
  </si>
  <si>
    <t>mr</t>
  </si>
  <si>
    <t>npr1</t>
  </si>
  <si>
    <t>npr2</t>
  </si>
  <si>
    <t>opr_brigid</t>
  </si>
  <si>
    <t>opr_leadlike</t>
  </si>
  <si>
    <t>opr_nring</t>
  </si>
  <si>
    <t>opr_nrot</t>
  </si>
  <si>
    <t>opr_violation</t>
  </si>
  <si>
    <t>PEOE_PC+</t>
  </si>
  <si>
    <t>PEOE_PC-</t>
  </si>
  <si>
    <t>PEOE_RPC+</t>
  </si>
  <si>
    <t>PEOE_RPC-</t>
  </si>
  <si>
    <t>PEOE_VSA+0</t>
  </si>
  <si>
    <t>PEOE_VSA+1</t>
  </si>
  <si>
    <t>PEOE_VSA+2</t>
  </si>
  <si>
    <t>PEOE_VSA+3</t>
  </si>
  <si>
    <t>PEOE_VSA+4</t>
  </si>
  <si>
    <t>PEOE_VSA+5</t>
  </si>
  <si>
    <t>PEOE_VSA+6</t>
  </si>
  <si>
    <t>PEOE_VSA-0</t>
  </si>
  <si>
    <t>PEOE_VSA-1</t>
  </si>
  <si>
    <t>PEOE_VSA-2</t>
  </si>
  <si>
    <t>PEOE_VSA-4</t>
  </si>
  <si>
    <t>PEOE_VSA-5</t>
  </si>
  <si>
    <t>PEOE_VSA-6</t>
  </si>
  <si>
    <t>PEOE_VSA_FHYD</t>
  </si>
  <si>
    <t>PEOE_VSA_FNEG</t>
  </si>
  <si>
    <t>PEOE_VSA_FPNEG</t>
  </si>
  <si>
    <t>PEOE_VSA_FPOL</t>
  </si>
  <si>
    <t>PEOE_VSA_FPOS</t>
  </si>
  <si>
    <t>PEOE_VSA_FPPOS</t>
  </si>
  <si>
    <t>PEOE_VSA_HYD</t>
  </si>
  <si>
    <t>PEOE_VSA_NEG</t>
  </si>
  <si>
    <t>PEOE_VSA_PNEG</t>
  </si>
  <si>
    <t>PEOE_VSA_POL</t>
  </si>
  <si>
    <t>PEOE_VSA_POS</t>
  </si>
  <si>
    <t>PEOE_VSA_PPOS</t>
  </si>
  <si>
    <t>petitjean</t>
  </si>
  <si>
    <t>petitjeanSC</t>
  </si>
  <si>
    <t>pmi</t>
  </si>
  <si>
    <t>pmi1</t>
  </si>
  <si>
    <t>pmi2</t>
  </si>
  <si>
    <t>pmi3</t>
  </si>
  <si>
    <t>pmiX</t>
  </si>
  <si>
    <t>pmiY</t>
  </si>
  <si>
    <t>pmiZ</t>
  </si>
  <si>
    <t>Q_VSA_HYD</t>
  </si>
  <si>
    <t>Q_VSA_POS</t>
  </si>
  <si>
    <t>radius</t>
  </si>
  <si>
    <t>reactive</t>
  </si>
  <si>
    <t>rgyr</t>
  </si>
  <si>
    <t>rings</t>
  </si>
  <si>
    <t>rsynth</t>
  </si>
  <si>
    <t>SlogP</t>
  </si>
  <si>
    <t>SlogP_VSA0</t>
  </si>
  <si>
    <t>SlogP_VSA1</t>
  </si>
  <si>
    <t>SlogP_VSA2</t>
  </si>
  <si>
    <t>SlogP_VSA3</t>
  </si>
  <si>
    <t>SlogP_VSA4</t>
  </si>
  <si>
    <t>SlogP_VSA5</t>
  </si>
  <si>
    <t>SlogP_VSA6</t>
  </si>
  <si>
    <t>SlogP_VSA7</t>
  </si>
  <si>
    <t>SlogP_VSA8</t>
  </si>
  <si>
    <t>SlogP_VSA9</t>
  </si>
  <si>
    <t>SMR</t>
  </si>
  <si>
    <t>SMR_VSA0</t>
  </si>
  <si>
    <t>SMR_VSA1</t>
  </si>
  <si>
    <t>SMR_VSA2</t>
  </si>
  <si>
    <t>SMR_VSA3</t>
  </si>
  <si>
    <t>SMR_VSA4</t>
  </si>
  <si>
    <t>SMR_VSA5</t>
  </si>
  <si>
    <t>SMR_VSA6</t>
  </si>
  <si>
    <t>SMR_VSA7</t>
  </si>
  <si>
    <t>std_dim1</t>
  </si>
  <si>
    <t>std_dim2</t>
  </si>
  <si>
    <t>std_dim3</t>
  </si>
  <si>
    <t>TPSA</t>
  </si>
  <si>
    <t>VAdjEq</t>
  </si>
  <si>
    <t>VAdjMa</t>
  </si>
  <si>
    <t>VDistEq</t>
  </si>
  <si>
    <t>VDistMa</t>
  </si>
  <si>
    <t>vdw_area</t>
  </si>
  <si>
    <t>vdw_vol</t>
  </si>
  <si>
    <t>vol</t>
  </si>
  <si>
    <t>VSA</t>
  </si>
  <si>
    <t>vsa_acc</t>
  </si>
  <si>
    <t>vsa_acid</t>
  </si>
  <si>
    <t>vsa_base</t>
  </si>
  <si>
    <t>vsa_don</t>
  </si>
  <si>
    <t>vsa_hyd</t>
  </si>
  <si>
    <t>vsa_other</t>
  </si>
  <si>
    <t>vsa_pol</t>
  </si>
  <si>
    <t>vsurf_A</t>
  </si>
  <si>
    <t>vsurf_CP</t>
  </si>
  <si>
    <t>vsurf_CW1</t>
  </si>
  <si>
    <t>vsurf_CW2</t>
  </si>
  <si>
    <t>vsurf_CW3</t>
  </si>
  <si>
    <t>vsurf_CW4</t>
  </si>
  <si>
    <t>vsurf_CW5</t>
  </si>
  <si>
    <t>vsurf_CW6</t>
  </si>
  <si>
    <t>vsurf_CW7</t>
  </si>
  <si>
    <t>vsurf_CW8</t>
  </si>
  <si>
    <t>vsurf_D1</t>
  </si>
  <si>
    <t>vsurf_D2</t>
  </si>
  <si>
    <t>vsurf_D3</t>
  </si>
  <si>
    <t>vsurf_D4</t>
  </si>
  <si>
    <t>vsurf_D5</t>
  </si>
  <si>
    <t>vsurf_D6</t>
  </si>
  <si>
    <t>vsurf_D7</t>
  </si>
  <si>
    <t>vsurf_D8</t>
  </si>
  <si>
    <t>vsurf_DD12</t>
  </si>
  <si>
    <t>vsurf_DD13</t>
  </si>
  <si>
    <t>vsurf_DD23</t>
  </si>
  <si>
    <t>vsurf_DW12</t>
  </si>
  <si>
    <t>vsurf_DW13</t>
  </si>
  <si>
    <t>vsurf_DW23</t>
  </si>
  <si>
    <t>vsurf_EDmin1</t>
  </si>
  <si>
    <t>vsurf_EDmin2</t>
  </si>
  <si>
    <t>vsurf_EDmin3</t>
  </si>
  <si>
    <t>vsurf_EWmin1</t>
  </si>
  <si>
    <t>vsurf_EWmin2</t>
  </si>
  <si>
    <t>vsurf_EWmin3</t>
  </si>
  <si>
    <t>vsurf_G</t>
  </si>
  <si>
    <t>vsurf_HB1</t>
  </si>
  <si>
    <t>vsurf_HB2</t>
  </si>
  <si>
    <t>vsurf_HB3</t>
  </si>
  <si>
    <t>vsurf_HB4</t>
  </si>
  <si>
    <t>vsurf_HB5</t>
  </si>
  <si>
    <t>vsurf_HB6</t>
  </si>
  <si>
    <t>vsurf_HB7</t>
  </si>
  <si>
    <t>vsurf_HB8</t>
  </si>
  <si>
    <t>vsurf_HL1</t>
  </si>
  <si>
    <t>vsurf_HL2</t>
  </si>
  <si>
    <t>vsurf_ID1</t>
  </si>
  <si>
    <t>vsurf_ID2</t>
  </si>
  <si>
    <t>vsurf_ID3</t>
  </si>
  <si>
    <t>vsurf_ID4</t>
  </si>
  <si>
    <t>vsurf_ID5</t>
  </si>
  <si>
    <t>vsurf_ID6</t>
  </si>
  <si>
    <t>vsurf_ID7</t>
  </si>
  <si>
    <t>vsurf_ID8</t>
  </si>
  <si>
    <t>vsurf_IW1</t>
  </si>
  <si>
    <t>vsurf_IW2</t>
  </si>
  <si>
    <t>vsurf_IW3</t>
  </si>
  <si>
    <t>vsurf_IW4</t>
  </si>
  <si>
    <t>vsurf_IW5</t>
  </si>
  <si>
    <t>vsurf_IW6</t>
  </si>
  <si>
    <t>vsurf_IW7</t>
  </si>
  <si>
    <t>vsurf_IW8</t>
  </si>
  <si>
    <t>vsurf_R</t>
  </si>
  <si>
    <t>vsurf_S</t>
  </si>
  <si>
    <t>vsurf_V</t>
  </si>
  <si>
    <t>vsurf_W1</t>
  </si>
  <si>
    <t>vsurf_W2</t>
  </si>
  <si>
    <t>vsurf_W3</t>
  </si>
  <si>
    <t>vsurf_W4</t>
  </si>
  <si>
    <t>vsurf_W5</t>
  </si>
  <si>
    <t>vsurf_W6</t>
  </si>
  <si>
    <t>vsurf_W7</t>
  </si>
  <si>
    <t>vsurf_W8</t>
  </si>
  <si>
    <t>vsurf_Wp1</t>
  </si>
  <si>
    <t>vsurf_Wp2</t>
  </si>
  <si>
    <t>vsurf_Wp3</t>
  </si>
  <si>
    <t>vsurf_Wp4</t>
  </si>
  <si>
    <t>vsurf_Wp5</t>
  </si>
  <si>
    <t>vsurf_Wp6</t>
  </si>
  <si>
    <t>vsurf_Wp7</t>
  </si>
  <si>
    <t>vsurf_Wp8</t>
  </si>
  <si>
    <t>Weight</t>
  </si>
  <si>
    <t>weinerPath</t>
  </si>
  <si>
    <t>weinerPol</t>
  </si>
  <si>
    <t>zagreb</t>
  </si>
  <si>
    <t>MOL</t>
  </si>
  <si>
    <t>logP.o.w.</t>
  </si>
  <si>
    <t>PAO1 - MIC</t>
  </si>
  <si>
    <t>PAO1 Up MIC</t>
  </si>
  <si>
    <t>Δ3 - MIC</t>
  </si>
  <si>
    <t>Δ3 Up MIC</t>
  </si>
  <si>
    <t>Δ6 - MIC</t>
  </si>
  <si>
    <t xml:space="preserve">Δ6 Up MIC </t>
  </si>
  <si>
    <t>PAO1/PAO1 Up OM</t>
  </si>
  <si>
    <t>Δ3/Δ3 Up OM</t>
  </si>
  <si>
    <t>Δ6/Δ6 Up OM</t>
  </si>
  <si>
    <t>PAO1/Δ3 Efflux</t>
  </si>
  <si>
    <t>Δ3/Δ6 Efflux</t>
  </si>
  <si>
    <t>PAO1/Δ6 Efflux</t>
  </si>
  <si>
    <t>PAO1/Δ6 Up Barrier</t>
  </si>
  <si>
    <t>CEFOPERAZONE</t>
  </si>
  <si>
    <t>NORFLOXACIN</t>
  </si>
  <si>
    <t>20 mols</t>
  </si>
  <si>
    <t>19 mols</t>
  </si>
  <si>
    <t>PAO1 Up/∆3 Up Efflux</t>
  </si>
  <si>
    <t>ΔTOLC - MIC</t>
  </si>
  <si>
    <t>ΔTOLC -pore MIC</t>
  </si>
  <si>
    <t>ΔTOLC/ΔTOLC pore OM</t>
  </si>
  <si>
    <t>wt/ΔTOLC  pore Efflux</t>
  </si>
  <si>
    <t>wt-pore/ΔTOLC  pore efflux</t>
  </si>
  <si>
    <t>wt/ΔTOLC-pore barrier</t>
  </si>
  <si>
    <t>PAO1 Up/Δ3 Up Efflux</t>
  </si>
  <si>
    <t>PAO1 Up Δ6 Up Efflux</t>
  </si>
  <si>
    <t>Correlation value(s) &gt; 0.70 in PAE only</t>
  </si>
  <si>
    <t>Correalation Matrix Values</t>
  </si>
  <si>
    <r>
      <t xml:space="preserve">Correlation value(s) </t>
    </r>
    <r>
      <rPr>
        <u/>
        <sz val="12"/>
        <color theme="1"/>
        <rFont val="Calibri"/>
        <scheme val="minor"/>
      </rPr>
      <t>&gt;</t>
    </r>
    <r>
      <rPr>
        <sz val="12"/>
        <color theme="1"/>
        <rFont val="Calibri"/>
        <family val="2"/>
        <scheme val="minor"/>
      </rPr>
      <t xml:space="preserve">  0.70 for this strain</t>
    </r>
  </si>
  <si>
    <r>
      <t xml:space="preserve">Correlation value(s) </t>
    </r>
    <r>
      <rPr>
        <u/>
        <sz val="12"/>
        <color theme="1"/>
        <rFont val="Calibri"/>
        <scheme val="minor"/>
      </rPr>
      <t>&gt;</t>
    </r>
    <r>
      <rPr>
        <sz val="12"/>
        <color theme="1"/>
        <rFont val="Calibri"/>
        <family val="2"/>
        <scheme val="minor"/>
      </rPr>
      <t xml:space="preserve"> 0.70 in E. coli and PAE</t>
    </r>
  </si>
  <si>
    <t>Correlation value(s) &gt; 0.70 in E. coli only</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</si>
</sst>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00"/>
  </numFmts>
  <fonts count="9" x14ac:knownFonts="1">
    <font>
      <sz val="12"/>
      <color theme="1"/>
      <name val="Calibri"/>
      <family val="2"/>
      <scheme val="minor"/>
    </font>
    <font>
      <sz val="11"/>
      <color theme="1"/>
      <name val="Calibri"/>
      <family val="2"/>
      <scheme val="minor"/>
    </font>
    <font>
      <u/>
      <sz val="12"/>
      <color theme="10"/>
      <name val="Calibri"/>
      <family val="2"/>
      <scheme val="minor"/>
    </font>
    <font>
      <u/>
      <sz val="12"/>
      <color theme="11"/>
      <name val="Calibri"/>
      <family val="2"/>
      <scheme val="minor"/>
    </font>
    <font>
      <sz val="12"/>
      <color rgb="FF000000"/>
      <name val="Calibri"/>
      <family val="2"/>
      <scheme val="minor"/>
    </font>
    <font>
      <b/>
      <sz val="12"/>
      <color theme="1"/>
      <name val="Calibri"/>
      <family val="2"/>
      <scheme val="minor"/>
    </font>
    <font>
      <sz val="9"/>
      <color indexed="81"/>
      <name val="Calibri"/>
      <family val="2"/>
    </font>
    <font>
      <b/>
      <sz val="9"/>
      <color indexed="81"/>
      <name val="Calibri"/>
      <family val="2"/>
    </font>
    <font>
      <u/>
      <sz val="12"/>
      <color theme="1"/>
      <name val="Calibri"/>
      <scheme val="minor"/>
    </font>
  </fonts>
  <fills count="11">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theme="5" tint="0.39997558519241921"/>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0" tint="-0.14999847407452621"/>
        <bgColor indexed="64"/>
      </patternFill>
    </fill>
    <fill>
      <patternFill patternType="solid">
        <fgColor theme="0" tint="-0.34998626667073579"/>
        <bgColor indexed="64"/>
      </patternFill>
    </fill>
  </fills>
  <borders count="10">
    <border>
      <left/>
      <right/>
      <top/>
      <bottom/>
      <diagonal/>
    </border>
    <border>
      <left/>
      <right style="thin">
        <color auto="1"/>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style="thin">
        <color auto="1"/>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s>
  <cellStyleXfs count="818">
    <xf numFmtId="0" fontId="0" fillId="0" borderId="0"/>
    <xf numFmtId="0" fontId="1" fillId="0" borderId="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cellStyleXfs>
  <cellXfs count="47">
    <xf numFmtId="0" fontId="0" fillId="0" borderId="0" xfId="0"/>
    <xf numFmtId="0" fontId="0" fillId="0" borderId="0" xfId="0" applyBorder="1"/>
    <xf numFmtId="2" fontId="0" fillId="0" borderId="0" xfId="0" applyNumberFormat="1" applyBorder="1"/>
    <xf numFmtId="164" fontId="0" fillId="0" borderId="0" xfId="0" applyNumberFormat="1" applyFill="1" applyBorder="1"/>
    <xf numFmtId="11" fontId="0" fillId="0" borderId="0" xfId="0" applyNumberFormat="1"/>
    <xf numFmtId="0" fontId="1" fillId="0" borderId="0" xfId="1" applyFont="1" applyFill="1" applyBorder="1"/>
    <xf numFmtId="0" fontId="0" fillId="0" borderId="0" xfId="0" applyFill="1" applyBorder="1"/>
    <xf numFmtId="164" fontId="4" fillId="0" borderId="0" xfId="0" applyNumberFormat="1" applyFont="1" applyFill="1" applyBorder="1"/>
    <xf numFmtId="1" fontId="1" fillId="0" borderId="0" xfId="1" applyNumberFormat="1" applyFont="1" applyFill="1" applyBorder="1" applyAlignment="1">
      <alignment horizontal="right"/>
    </xf>
    <xf numFmtId="0" fontId="0" fillId="0" borderId="0" xfId="0" applyAlignment="1">
      <alignment horizontal="center"/>
    </xf>
    <xf numFmtId="2" fontId="0" fillId="0" borderId="0" xfId="0" applyNumberFormat="1" applyFont="1" applyAlignment="1">
      <alignment horizontal="center"/>
    </xf>
    <xf numFmtId="0" fontId="0" fillId="0" borderId="0" xfId="0" applyFont="1" applyAlignment="1">
      <alignment horizontal="center"/>
    </xf>
    <xf numFmtId="0" fontId="5" fillId="0" borderId="0" xfId="0" applyFont="1"/>
    <xf numFmtId="2" fontId="0" fillId="3" borderId="0" xfId="0" applyNumberFormat="1" applyFont="1" applyFill="1" applyAlignment="1">
      <alignment horizontal="center"/>
    </xf>
    <xf numFmtId="0" fontId="0" fillId="2" borderId="0" xfId="0" applyFont="1" applyFill="1"/>
    <xf numFmtId="0" fontId="0" fillId="0" borderId="0" xfId="0" applyFont="1"/>
    <xf numFmtId="2" fontId="0" fillId="2" borderId="0" xfId="0" applyNumberFormat="1" applyFont="1" applyFill="1" applyAlignment="1">
      <alignment horizontal="center"/>
    </xf>
    <xf numFmtId="0" fontId="0" fillId="0" borderId="0" xfId="0" applyFill="1"/>
    <xf numFmtId="0" fontId="0" fillId="0" borderId="0" xfId="0" applyFont="1" applyFill="1"/>
    <xf numFmtId="2" fontId="0" fillId="0" borderId="0" xfId="0" applyNumberFormat="1" applyFont="1" applyFill="1" applyAlignment="1">
      <alignment horizontal="center"/>
    </xf>
    <xf numFmtId="164" fontId="0" fillId="0" borderId="0" xfId="0" applyNumberFormat="1" applyFont="1" applyFill="1" applyBorder="1" applyAlignment="1">
      <alignment horizontal="center"/>
    </xf>
    <xf numFmtId="0" fontId="0" fillId="0" borderId="0" xfId="0" applyFont="1" applyFill="1" applyBorder="1" applyAlignment="1">
      <alignment horizontal="center"/>
    </xf>
    <xf numFmtId="2" fontId="0" fillId="4" borderId="0" xfId="0" applyNumberFormat="1" applyFont="1" applyFill="1" applyAlignment="1">
      <alignment horizontal="center"/>
    </xf>
    <xf numFmtId="0" fontId="0" fillId="4" borderId="0" xfId="0" applyFill="1"/>
    <xf numFmtId="0" fontId="0" fillId="5" borderId="0" xfId="0" applyFont="1" applyFill="1"/>
    <xf numFmtId="2" fontId="0" fillId="5" borderId="0" xfId="0" applyNumberFormat="1" applyFont="1" applyFill="1" applyAlignment="1">
      <alignment horizontal="center"/>
    </xf>
    <xf numFmtId="0" fontId="0" fillId="5" borderId="0" xfId="0" applyFill="1"/>
    <xf numFmtId="2" fontId="0" fillId="7" borderId="0" xfId="0" applyNumberFormat="1" applyFont="1" applyFill="1" applyAlignment="1">
      <alignment horizontal="center"/>
    </xf>
    <xf numFmtId="0" fontId="0" fillId="7" borderId="0" xfId="0" applyFill="1"/>
    <xf numFmtId="0" fontId="0" fillId="8" borderId="0" xfId="0" applyFont="1" applyFill="1"/>
    <xf numFmtId="0" fontId="0" fillId="6" borderId="0" xfId="0" applyFont="1" applyFill="1" applyBorder="1" applyAlignment="1">
      <alignment horizontal="center"/>
    </xf>
    <xf numFmtId="164" fontId="4" fillId="6" borderId="0" xfId="0" applyNumberFormat="1" applyFont="1" applyFill="1" applyBorder="1" applyAlignment="1">
      <alignment horizontal="center"/>
    </xf>
    <xf numFmtId="11" fontId="0" fillId="0" borderId="0" xfId="0" applyNumberFormat="1" applyFill="1" applyBorder="1"/>
    <xf numFmtId="164" fontId="0" fillId="6" borderId="0" xfId="0" applyNumberFormat="1" applyFont="1" applyFill="1" applyBorder="1" applyAlignment="1">
      <alignment horizontal="center"/>
    </xf>
    <xf numFmtId="2" fontId="0" fillId="0" borderId="0" xfId="0" applyNumberFormat="1" applyFont="1" applyFill="1" applyBorder="1" applyAlignment="1">
      <alignment horizontal="center"/>
    </xf>
    <xf numFmtId="0" fontId="0" fillId="6" borderId="2" xfId="0" applyFill="1" applyBorder="1"/>
    <xf numFmtId="0" fontId="0" fillId="2" borderId="4" xfId="0" applyFill="1" applyBorder="1"/>
    <xf numFmtId="0" fontId="0" fillId="8" borderId="4" xfId="0" applyFont="1" applyFill="1" applyBorder="1"/>
    <xf numFmtId="0" fontId="0" fillId="3" borderId="3" xfId="0" applyFill="1" applyBorder="1"/>
    <xf numFmtId="0" fontId="0" fillId="3" borderId="1" xfId="0" applyFill="1" applyBorder="1"/>
    <xf numFmtId="0" fontId="0" fillId="3" borderId="6" xfId="0" applyFill="1" applyBorder="1"/>
    <xf numFmtId="0" fontId="4" fillId="0" borderId="7" xfId="0" applyFont="1" applyFill="1" applyBorder="1" applyAlignment="1">
      <alignment horizontal="center"/>
    </xf>
    <xf numFmtId="2" fontId="0" fillId="0" borderId="8" xfId="0" applyNumberFormat="1" applyFont="1" applyFill="1" applyBorder="1" applyAlignment="1">
      <alignment horizontal="center"/>
    </xf>
    <xf numFmtId="2" fontId="0" fillId="0" borderId="9" xfId="0" applyNumberFormat="1" applyFont="1" applyFill="1" applyBorder="1" applyAlignment="1">
      <alignment horizontal="center"/>
    </xf>
    <xf numFmtId="0" fontId="0" fillId="5" borderId="5" xfId="0" applyFont="1" applyFill="1" applyBorder="1"/>
    <xf numFmtId="0" fontId="0" fillId="9" borderId="0" xfId="0" applyFill="1" applyBorder="1"/>
    <xf numFmtId="0" fontId="0" fillId="10" borderId="0" xfId="0" applyFill="1" applyBorder="1"/>
  </cellXfs>
  <cellStyles count="818">
    <cellStyle name="Followed Hyperlink" xfId="3" builtinId="9" hidden="1"/>
    <cellStyle name="Followed Hyperlink" xfId="5" builtinId="9" hidden="1"/>
    <cellStyle name="Followed Hyperlink" xfId="7" builtinId="9" hidden="1"/>
    <cellStyle name="Followed Hyperlink" xfId="9" builtinId="9" hidden="1"/>
    <cellStyle name="Followed Hyperlink" xfId="11" builtinId="9" hidden="1"/>
    <cellStyle name="Followed Hyperlink" xfId="13" builtinId="9" hidden="1"/>
    <cellStyle name="Followed Hyperlink" xfId="15" builtinId="9" hidden="1"/>
    <cellStyle name="Followed Hyperlink" xfId="17" builtinId="9" hidden="1"/>
    <cellStyle name="Followed Hyperlink" xfId="19"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3" builtinId="9" hidden="1"/>
    <cellStyle name="Followed Hyperlink" xfId="35" builtinId="9" hidden="1"/>
    <cellStyle name="Followed Hyperlink" xfId="37" builtinId="9" hidden="1"/>
    <cellStyle name="Followed Hyperlink" xfId="39" builtinId="9" hidden="1"/>
    <cellStyle name="Followed Hyperlink" xfId="41" builtinId="9" hidden="1"/>
    <cellStyle name="Followed Hyperlink" xfId="43" builtinId="9" hidden="1"/>
    <cellStyle name="Followed Hyperlink" xfId="45" builtinId="9" hidden="1"/>
    <cellStyle name="Followed Hyperlink" xfId="47" builtinId="9" hidden="1"/>
    <cellStyle name="Followed Hyperlink" xfId="49" builtinId="9" hidden="1"/>
    <cellStyle name="Followed Hyperlink" xfId="51" builtinId="9" hidden="1"/>
    <cellStyle name="Followed Hyperlink" xfId="53" builtinId="9" hidden="1"/>
    <cellStyle name="Followed Hyperlink" xfId="55" builtinId="9" hidden="1"/>
    <cellStyle name="Followed Hyperlink" xfId="57" builtinId="9" hidden="1"/>
    <cellStyle name="Followed Hyperlink" xfId="59" builtinId="9" hidden="1"/>
    <cellStyle name="Followed Hyperlink" xfId="61" builtinId="9" hidden="1"/>
    <cellStyle name="Followed Hyperlink" xfId="63" builtinId="9" hidden="1"/>
    <cellStyle name="Followed Hyperlink" xfId="65" builtinId="9" hidden="1"/>
    <cellStyle name="Followed Hyperlink" xfId="67" builtinId="9" hidden="1"/>
    <cellStyle name="Followed Hyperlink" xfId="69" builtinId="9" hidden="1"/>
    <cellStyle name="Followed Hyperlink" xfId="71" builtinId="9" hidden="1"/>
    <cellStyle name="Followed Hyperlink" xfId="73" builtinId="9" hidden="1"/>
    <cellStyle name="Followed Hyperlink" xfId="75" builtinId="9" hidden="1"/>
    <cellStyle name="Followed Hyperlink" xfId="77" builtinId="9" hidden="1"/>
    <cellStyle name="Followed Hyperlink" xfId="79" builtinId="9" hidden="1"/>
    <cellStyle name="Followed Hyperlink" xfId="81" builtinId="9" hidden="1"/>
    <cellStyle name="Followed Hyperlink" xfId="83" builtinId="9" hidden="1"/>
    <cellStyle name="Followed Hyperlink" xfId="85" builtinId="9" hidden="1"/>
    <cellStyle name="Followed Hyperlink" xfId="87" builtinId="9" hidden="1"/>
    <cellStyle name="Followed Hyperlink" xfId="89" builtinId="9" hidden="1"/>
    <cellStyle name="Followed Hyperlink" xfId="91" builtinId="9" hidden="1"/>
    <cellStyle name="Followed Hyperlink" xfId="93" builtinId="9" hidden="1"/>
    <cellStyle name="Followed Hyperlink" xfId="95" builtinId="9" hidden="1"/>
    <cellStyle name="Followed Hyperlink" xfId="97" builtinId="9" hidden="1"/>
    <cellStyle name="Followed Hyperlink" xfId="99" builtinId="9" hidden="1"/>
    <cellStyle name="Followed Hyperlink" xfId="101" builtinId="9" hidden="1"/>
    <cellStyle name="Followed Hyperlink" xfId="103" builtinId="9" hidden="1"/>
    <cellStyle name="Followed Hyperlink" xfId="105" builtinId="9" hidden="1"/>
    <cellStyle name="Followed Hyperlink" xfId="107" builtinId="9" hidden="1"/>
    <cellStyle name="Followed Hyperlink" xfId="109" builtinId="9" hidden="1"/>
    <cellStyle name="Followed Hyperlink" xfId="111" builtinId="9" hidden="1"/>
    <cellStyle name="Followed Hyperlink" xfId="113" builtinId="9" hidden="1"/>
    <cellStyle name="Followed Hyperlink" xfId="115" builtinId="9" hidden="1"/>
    <cellStyle name="Followed Hyperlink" xfId="117" builtinId="9" hidden="1"/>
    <cellStyle name="Followed Hyperlink" xfId="119" builtinId="9" hidden="1"/>
    <cellStyle name="Followed Hyperlink" xfId="121" builtinId="9" hidden="1"/>
    <cellStyle name="Followed Hyperlink" xfId="123" builtinId="9" hidden="1"/>
    <cellStyle name="Followed Hyperlink" xfId="125" builtinId="9" hidden="1"/>
    <cellStyle name="Followed Hyperlink" xfId="127" builtinId="9" hidden="1"/>
    <cellStyle name="Followed Hyperlink" xfId="129" builtinId="9" hidden="1"/>
    <cellStyle name="Followed Hyperlink" xfId="131" builtinId="9" hidden="1"/>
    <cellStyle name="Followed Hyperlink" xfId="133" builtinId="9" hidden="1"/>
    <cellStyle name="Followed Hyperlink" xfId="135" builtinId="9" hidden="1"/>
    <cellStyle name="Followed Hyperlink" xfId="137" builtinId="9" hidden="1"/>
    <cellStyle name="Followed Hyperlink" xfId="139" builtinId="9" hidden="1"/>
    <cellStyle name="Followed Hyperlink" xfId="141" builtinId="9" hidden="1"/>
    <cellStyle name="Followed Hyperlink" xfId="143" builtinId="9" hidden="1"/>
    <cellStyle name="Followed Hyperlink" xfId="145" builtinId="9" hidden="1"/>
    <cellStyle name="Followed Hyperlink" xfId="147" builtinId="9" hidden="1"/>
    <cellStyle name="Followed Hyperlink" xfId="149" builtinId="9" hidden="1"/>
    <cellStyle name="Followed Hyperlink" xfId="151" builtinId="9" hidden="1"/>
    <cellStyle name="Followed Hyperlink" xfId="153" builtinId="9" hidden="1"/>
    <cellStyle name="Followed Hyperlink" xfId="155" builtinId="9" hidden="1"/>
    <cellStyle name="Followed Hyperlink" xfId="157" builtinId="9" hidden="1"/>
    <cellStyle name="Followed Hyperlink" xfId="159" builtinId="9" hidden="1"/>
    <cellStyle name="Followed Hyperlink" xfId="161" builtinId="9" hidden="1"/>
    <cellStyle name="Followed Hyperlink" xfId="163" builtinId="9" hidden="1"/>
    <cellStyle name="Followed Hyperlink" xfId="165" builtinId="9" hidden="1"/>
    <cellStyle name="Followed Hyperlink" xfId="167" builtinId="9" hidden="1"/>
    <cellStyle name="Followed Hyperlink" xfId="169" builtinId="9" hidden="1"/>
    <cellStyle name="Followed Hyperlink" xfId="171" builtinId="9" hidden="1"/>
    <cellStyle name="Followed Hyperlink" xfId="173" builtinId="9" hidden="1"/>
    <cellStyle name="Followed Hyperlink" xfId="175" builtinId="9" hidden="1"/>
    <cellStyle name="Followed Hyperlink" xfId="177" builtinId="9" hidden="1"/>
    <cellStyle name="Followed Hyperlink" xfId="179" builtinId="9" hidden="1"/>
    <cellStyle name="Followed Hyperlink" xfId="181" builtinId="9" hidden="1"/>
    <cellStyle name="Followed Hyperlink" xfId="183" builtinId="9" hidden="1"/>
    <cellStyle name="Followed Hyperlink" xfId="185" builtinId="9" hidden="1"/>
    <cellStyle name="Followed Hyperlink" xfId="187" builtinId="9" hidden="1"/>
    <cellStyle name="Followed Hyperlink" xfId="189" builtinId="9" hidden="1"/>
    <cellStyle name="Followed Hyperlink" xfId="191" builtinId="9" hidden="1"/>
    <cellStyle name="Followed Hyperlink" xfId="193" builtinId="9" hidden="1"/>
    <cellStyle name="Followed Hyperlink" xfId="195" builtinId="9" hidden="1"/>
    <cellStyle name="Followed Hyperlink" xfId="197" builtinId="9" hidden="1"/>
    <cellStyle name="Followed Hyperlink" xfId="199" builtinId="9" hidden="1"/>
    <cellStyle name="Followed Hyperlink" xfId="201" builtinId="9" hidden="1"/>
    <cellStyle name="Followed Hyperlink" xfId="203" builtinId="9" hidden="1"/>
    <cellStyle name="Followed Hyperlink" xfId="205" builtinId="9" hidden="1"/>
    <cellStyle name="Followed Hyperlink" xfId="207" builtinId="9" hidden="1"/>
    <cellStyle name="Followed Hyperlink" xfId="209" builtinId="9" hidden="1"/>
    <cellStyle name="Followed Hyperlink" xfId="211" builtinId="9" hidden="1"/>
    <cellStyle name="Followed Hyperlink" xfId="213" builtinId="9" hidden="1"/>
    <cellStyle name="Followed Hyperlink" xfId="215" builtinId="9" hidden="1"/>
    <cellStyle name="Followed Hyperlink" xfId="217" builtinId="9" hidden="1"/>
    <cellStyle name="Followed Hyperlink" xfId="219" builtinId="9" hidden="1"/>
    <cellStyle name="Followed Hyperlink" xfId="221" builtinId="9" hidden="1"/>
    <cellStyle name="Followed Hyperlink" xfId="223" builtinId="9" hidden="1"/>
    <cellStyle name="Followed Hyperlink" xfId="225" builtinId="9" hidden="1"/>
    <cellStyle name="Followed Hyperlink" xfId="227" builtinId="9" hidden="1"/>
    <cellStyle name="Followed Hyperlink" xfId="229" builtinId="9" hidden="1"/>
    <cellStyle name="Followed Hyperlink" xfId="231" builtinId="9" hidden="1"/>
    <cellStyle name="Followed Hyperlink" xfId="233" builtinId="9" hidden="1"/>
    <cellStyle name="Followed Hyperlink" xfId="235" builtinId="9" hidden="1"/>
    <cellStyle name="Followed Hyperlink" xfId="237" builtinId="9" hidden="1"/>
    <cellStyle name="Followed Hyperlink" xfId="239" builtinId="9" hidden="1"/>
    <cellStyle name="Followed Hyperlink" xfId="241" builtinId="9" hidden="1"/>
    <cellStyle name="Followed Hyperlink" xfId="243" builtinId="9" hidden="1"/>
    <cellStyle name="Followed Hyperlink" xfId="245" builtinId="9" hidden="1"/>
    <cellStyle name="Followed Hyperlink" xfId="247" builtinId="9" hidden="1"/>
    <cellStyle name="Followed Hyperlink" xfId="249" builtinId="9" hidden="1"/>
    <cellStyle name="Followed Hyperlink" xfId="251" builtinId="9" hidden="1"/>
    <cellStyle name="Followed Hyperlink" xfId="253" builtinId="9" hidden="1"/>
    <cellStyle name="Followed Hyperlink" xfId="255" builtinId="9" hidden="1"/>
    <cellStyle name="Followed Hyperlink" xfId="257" builtinId="9" hidden="1"/>
    <cellStyle name="Followed Hyperlink" xfId="259" builtinId="9" hidden="1"/>
    <cellStyle name="Followed Hyperlink" xfId="261" builtinId="9" hidden="1"/>
    <cellStyle name="Followed Hyperlink" xfId="263" builtinId="9" hidden="1"/>
    <cellStyle name="Followed Hyperlink" xfId="265" builtinId="9" hidden="1"/>
    <cellStyle name="Followed Hyperlink" xfId="267" builtinId="9" hidden="1"/>
    <cellStyle name="Followed Hyperlink" xfId="269" builtinId="9" hidden="1"/>
    <cellStyle name="Followed Hyperlink" xfId="271" builtinId="9" hidden="1"/>
    <cellStyle name="Followed Hyperlink" xfId="273" builtinId="9" hidden="1"/>
    <cellStyle name="Followed Hyperlink" xfId="275" builtinId="9" hidden="1"/>
    <cellStyle name="Followed Hyperlink" xfId="277" builtinId="9" hidden="1"/>
    <cellStyle name="Followed Hyperlink" xfId="279" builtinId="9" hidden="1"/>
    <cellStyle name="Followed Hyperlink" xfId="281" builtinId="9" hidden="1"/>
    <cellStyle name="Followed Hyperlink" xfId="283" builtinId="9" hidden="1"/>
    <cellStyle name="Followed Hyperlink" xfId="285" builtinId="9" hidden="1"/>
    <cellStyle name="Followed Hyperlink" xfId="287" builtinId="9" hidden="1"/>
    <cellStyle name="Followed Hyperlink" xfId="289" builtinId="9" hidden="1"/>
    <cellStyle name="Followed Hyperlink" xfId="291" builtinId="9" hidden="1"/>
    <cellStyle name="Followed Hyperlink" xfId="293" builtinId="9" hidden="1"/>
    <cellStyle name="Followed Hyperlink" xfId="295" builtinId="9" hidden="1"/>
    <cellStyle name="Followed Hyperlink" xfId="297" builtinId="9" hidden="1"/>
    <cellStyle name="Followed Hyperlink" xfId="299" builtinId="9" hidden="1"/>
    <cellStyle name="Followed Hyperlink" xfId="301" builtinId="9" hidden="1"/>
    <cellStyle name="Followed Hyperlink" xfId="303" builtinId="9" hidden="1"/>
    <cellStyle name="Followed Hyperlink" xfId="305" builtinId="9" hidden="1"/>
    <cellStyle name="Followed Hyperlink" xfId="307" builtinId="9" hidden="1"/>
    <cellStyle name="Followed Hyperlink" xfId="309" builtinId="9" hidden="1"/>
    <cellStyle name="Followed Hyperlink" xfId="311" builtinId="9" hidden="1"/>
    <cellStyle name="Followed Hyperlink" xfId="313" builtinId="9" hidden="1"/>
    <cellStyle name="Followed Hyperlink" xfId="315" builtinId="9" hidden="1"/>
    <cellStyle name="Followed Hyperlink" xfId="317" builtinId="9" hidden="1"/>
    <cellStyle name="Followed Hyperlink" xfId="319" builtinId="9" hidden="1"/>
    <cellStyle name="Followed Hyperlink" xfId="321" builtinId="9" hidden="1"/>
    <cellStyle name="Followed Hyperlink" xfId="323" builtinId="9" hidden="1"/>
    <cellStyle name="Followed Hyperlink" xfId="325" builtinId="9" hidden="1"/>
    <cellStyle name="Followed Hyperlink" xfId="327" builtinId="9" hidden="1"/>
    <cellStyle name="Followed Hyperlink" xfId="329" builtinId="9" hidden="1"/>
    <cellStyle name="Followed Hyperlink" xfId="331" builtinId="9" hidden="1"/>
    <cellStyle name="Followed Hyperlink" xfId="333" builtinId="9" hidden="1"/>
    <cellStyle name="Followed Hyperlink" xfId="335" builtinId="9" hidden="1"/>
    <cellStyle name="Followed Hyperlink" xfId="337" builtinId="9" hidden="1"/>
    <cellStyle name="Followed Hyperlink" xfId="339" builtinId="9" hidden="1"/>
    <cellStyle name="Followed Hyperlink" xfId="341" builtinId="9" hidden="1"/>
    <cellStyle name="Followed Hyperlink" xfId="343" builtinId="9" hidden="1"/>
    <cellStyle name="Followed Hyperlink" xfId="345" builtinId="9" hidden="1"/>
    <cellStyle name="Followed Hyperlink" xfId="347" builtinId="9" hidden="1"/>
    <cellStyle name="Followed Hyperlink" xfId="349" builtinId="9" hidden="1"/>
    <cellStyle name="Followed Hyperlink" xfId="351" builtinId="9" hidden="1"/>
    <cellStyle name="Followed Hyperlink" xfId="353" builtinId="9" hidden="1"/>
    <cellStyle name="Followed Hyperlink" xfId="355" builtinId="9" hidden="1"/>
    <cellStyle name="Followed Hyperlink" xfId="357" builtinId="9" hidden="1"/>
    <cellStyle name="Followed Hyperlink" xfId="359" builtinId="9" hidden="1"/>
    <cellStyle name="Followed Hyperlink" xfId="361" builtinId="9" hidden="1"/>
    <cellStyle name="Followed Hyperlink" xfId="363" builtinId="9" hidden="1"/>
    <cellStyle name="Followed Hyperlink" xfId="365" builtinId="9" hidden="1"/>
    <cellStyle name="Followed Hyperlink" xfId="367" builtinId="9" hidden="1"/>
    <cellStyle name="Followed Hyperlink" xfId="369" builtinId="9" hidden="1"/>
    <cellStyle name="Followed Hyperlink" xfId="371" builtinId="9" hidden="1"/>
    <cellStyle name="Followed Hyperlink" xfId="373" builtinId="9" hidden="1"/>
    <cellStyle name="Followed Hyperlink" xfId="375" builtinId="9" hidden="1"/>
    <cellStyle name="Followed Hyperlink" xfId="377" builtinId="9" hidden="1"/>
    <cellStyle name="Followed Hyperlink" xfId="379" builtinId="9" hidden="1"/>
    <cellStyle name="Followed Hyperlink" xfId="381" builtinId="9" hidden="1"/>
    <cellStyle name="Followed Hyperlink" xfId="383" builtinId="9" hidden="1"/>
    <cellStyle name="Followed Hyperlink" xfId="385" builtinId="9" hidden="1"/>
    <cellStyle name="Followed Hyperlink" xfId="387" builtinId="9" hidden="1"/>
    <cellStyle name="Followed Hyperlink" xfId="389" builtinId="9" hidden="1"/>
    <cellStyle name="Followed Hyperlink" xfId="391" builtinId="9" hidden="1"/>
    <cellStyle name="Followed Hyperlink" xfId="393" builtinId="9" hidden="1"/>
    <cellStyle name="Followed Hyperlink" xfId="395" builtinId="9" hidden="1"/>
    <cellStyle name="Followed Hyperlink" xfId="397" builtinId="9" hidden="1"/>
    <cellStyle name="Followed Hyperlink" xfId="399" builtinId="9" hidden="1"/>
    <cellStyle name="Followed Hyperlink" xfId="401" builtinId="9" hidden="1"/>
    <cellStyle name="Followed Hyperlink" xfId="403" builtinId="9" hidden="1"/>
    <cellStyle name="Followed Hyperlink" xfId="405" builtinId="9" hidden="1"/>
    <cellStyle name="Followed Hyperlink" xfId="407" builtinId="9" hidden="1"/>
    <cellStyle name="Followed Hyperlink" xfId="409" builtinId="9" hidden="1"/>
    <cellStyle name="Followed Hyperlink" xfId="411" builtinId="9" hidden="1"/>
    <cellStyle name="Followed Hyperlink" xfId="413" builtinId="9" hidden="1"/>
    <cellStyle name="Followed Hyperlink" xfId="415" builtinId="9" hidden="1"/>
    <cellStyle name="Followed Hyperlink" xfId="417" builtinId="9" hidden="1"/>
    <cellStyle name="Followed Hyperlink" xfId="419" builtinId="9" hidden="1"/>
    <cellStyle name="Followed Hyperlink" xfId="421" builtinId="9" hidden="1"/>
    <cellStyle name="Followed Hyperlink" xfId="423" builtinId="9" hidden="1"/>
    <cellStyle name="Followed Hyperlink" xfId="425" builtinId="9" hidden="1"/>
    <cellStyle name="Followed Hyperlink" xfId="427" builtinId="9" hidden="1"/>
    <cellStyle name="Followed Hyperlink" xfId="429" builtinId="9" hidden="1"/>
    <cellStyle name="Followed Hyperlink" xfId="431" builtinId="9" hidden="1"/>
    <cellStyle name="Followed Hyperlink" xfId="433" builtinId="9" hidden="1"/>
    <cellStyle name="Followed Hyperlink" xfId="435" builtinId="9" hidden="1"/>
    <cellStyle name="Followed Hyperlink" xfId="437" builtinId="9" hidden="1"/>
    <cellStyle name="Followed Hyperlink" xfId="439" builtinId="9" hidden="1"/>
    <cellStyle name="Followed Hyperlink" xfId="441" builtinId="9" hidden="1"/>
    <cellStyle name="Followed Hyperlink" xfId="443" builtinId="9" hidden="1"/>
    <cellStyle name="Followed Hyperlink" xfId="445" builtinId="9" hidden="1"/>
    <cellStyle name="Followed Hyperlink" xfId="447" builtinId="9" hidden="1"/>
    <cellStyle name="Followed Hyperlink" xfId="449" builtinId="9" hidden="1"/>
    <cellStyle name="Followed Hyperlink" xfId="451" builtinId="9" hidden="1"/>
    <cellStyle name="Followed Hyperlink" xfId="453" builtinId="9" hidden="1"/>
    <cellStyle name="Followed Hyperlink" xfId="455" builtinId="9" hidden="1"/>
    <cellStyle name="Followed Hyperlink" xfId="457" builtinId="9" hidden="1"/>
    <cellStyle name="Followed Hyperlink" xfId="459" builtinId="9" hidden="1"/>
    <cellStyle name="Followed Hyperlink" xfId="461" builtinId="9" hidden="1"/>
    <cellStyle name="Followed Hyperlink" xfId="463" builtinId="9" hidden="1"/>
    <cellStyle name="Followed Hyperlink" xfId="465" builtinId="9" hidden="1"/>
    <cellStyle name="Followed Hyperlink" xfId="467" builtinId="9" hidden="1"/>
    <cellStyle name="Followed Hyperlink" xfId="469" builtinId="9" hidden="1"/>
    <cellStyle name="Followed Hyperlink" xfId="471" builtinId="9" hidden="1"/>
    <cellStyle name="Followed Hyperlink" xfId="473" builtinId="9" hidden="1"/>
    <cellStyle name="Followed Hyperlink" xfId="475" builtinId="9" hidden="1"/>
    <cellStyle name="Followed Hyperlink" xfId="477" builtinId="9" hidden="1"/>
    <cellStyle name="Followed Hyperlink" xfId="479" builtinId="9" hidden="1"/>
    <cellStyle name="Followed Hyperlink" xfId="481" builtinId="9" hidden="1"/>
    <cellStyle name="Followed Hyperlink" xfId="483" builtinId="9" hidden="1"/>
    <cellStyle name="Followed Hyperlink" xfId="485" builtinId="9" hidden="1"/>
    <cellStyle name="Followed Hyperlink" xfId="487" builtinId="9" hidden="1"/>
    <cellStyle name="Followed Hyperlink" xfId="489" builtinId="9" hidden="1"/>
    <cellStyle name="Followed Hyperlink" xfId="491" builtinId="9" hidden="1"/>
    <cellStyle name="Followed Hyperlink" xfId="493" builtinId="9" hidden="1"/>
    <cellStyle name="Followed Hyperlink" xfId="495" builtinId="9" hidden="1"/>
    <cellStyle name="Followed Hyperlink" xfId="497" builtinId="9" hidden="1"/>
    <cellStyle name="Followed Hyperlink" xfId="499" builtinId="9" hidden="1"/>
    <cellStyle name="Followed Hyperlink" xfId="501" builtinId="9" hidden="1"/>
    <cellStyle name="Followed Hyperlink" xfId="503" builtinId="9" hidden="1"/>
    <cellStyle name="Followed Hyperlink" xfId="505" builtinId="9" hidden="1"/>
    <cellStyle name="Followed Hyperlink" xfId="507" builtinId="9" hidden="1"/>
    <cellStyle name="Followed Hyperlink" xfId="509" builtinId="9" hidden="1"/>
    <cellStyle name="Followed Hyperlink" xfId="511" builtinId="9" hidden="1"/>
    <cellStyle name="Followed Hyperlink" xfId="513" builtinId="9" hidden="1"/>
    <cellStyle name="Followed Hyperlink" xfId="515" builtinId="9" hidden="1"/>
    <cellStyle name="Followed Hyperlink" xfId="517" builtinId="9" hidden="1"/>
    <cellStyle name="Followed Hyperlink" xfId="519" builtinId="9" hidden="1"/>
    <cellStyle name="Followed Hyperlink" xfId="521" builtinId="9" hidden="1"/>
    <cellStyle name="Followed Hyperlink" xfId="523" builtinId="9" hidden="1"/>
    <cellStyle name="Followed Hyperlink" xfId="525" builtinId="9" hidden="1"/>
    <cellStyle name="Followed Hyperlink" xfId="527" builtinId="9" hidden="1"/>
    <cellStyle name="Followed Hyperlink" xfId="529" builtinId="9" hidden="1"/>
    <cellStyle name="Followed Hyperlink" xfId="531" builtinId="9" hidden="1"/>
    <cellStyle name="Followed Hyperlink" xfId="533" builtinId="9" hidden="1"/>
    <cellStyle name="Followed Hyperlink" xfId="535" builtinId="9" hidden="1"/>
    <cellStyle name="Followed Hyperlink" xfId="537" builtinId="9" hidden="1"/>
    <cellStyle name="Followed Hyperlink" xfId="539" builtinId="9" hidden="1"/>
    <cellStyle name="Followed Hyperlink" xfId="541" builtinId="9" hidden="1"/>
    <cellStyle name="Followed Hyperlink" xfId="543" builtinId="9" hidden="1"/>
    <cellStyle name="Followed Hyperlink" xfId="545" builtinId="9" hidden="1"/>
    <cellStyle name="Followed Hyperlink" xfId="547" builtinId="9" hidden="1"/>
    <cellStyle name="Followed Hyperlink" xfId="549" builtinId="9" hidden="1"/>
    <cellStyle name="Followed Hyperlink" xfId="551" builtinId="9" hidden="1"/>
    <cellStyle name="Followed Hyperlink" xfId="553" builtinId="9" hidden="1"/>
    <cellStyle name="Followed Hyperlink" xfId="555" builtinId="9" hidden="1"/>
    <cellStyle name="Followed Hyperlink" xfId="557" builtinId="9" hidden="1"/>
    <cellStyle name="Followed Hyperlink" xfId="559" builtinId="9" hidden="1"/>
    <cellStyle name="Followed Hyperlink" xfId="561" builtinId="9" hidden="1"/>
    <cellStyle name="Followed Hyperlink" xfId="563" builtinId="9" hidden="1"/>
    <cellStyle name="Followed Hyperlink" xfId="565" builtinId="9" hidden="1"/>
    <cellStyle name="Followed Hyperlink" xfId="567" builtinId="9" hidden="1"/>
    <cellStyle name="Followed Hyperlink" xfId="569" builtinId="9" hidden="1"/>
    <cellStyle name="Followed Hyperlink" xfId="571" builtinId="9" hidden="1"/>
    <cellStyle name="Followed Hyperlink" xfId="573" builtinId="9" hidden="1"/>
    <cellStyle name="Followed Hyperlink" xfId="575" builtinId="9" hidden="1"/>
    <cellStyle name="Followed Hyperlink" xfId="577" builtinId="9" hidden="1"/>
    <cellStyle name="Followed Hyperlink" xfId="579" builtinId="9" hidden="1"/>
    <cellStyle name="Followed Hyperlink" xfId="581" builtinId="9" hidden="1"/>
    <cellStyle name="Followed Hyperlink" xfId="583" builtinId="9" hidden="1"/>
    <cellStyle name="Followed Hyperlink" xfId="585" builtinId="9" hidden="1"/>
    <cellStyle name="Followed Hyperlink" xfId="587" builtinId="9" hidden="1"/>
    <cellStyle name="Followed Hyperlink" xfId="589" builtinId="9" hidden="1"/>
    <cellStyle name="Followed Hyperlink" xfId="591" builtinId="9" hidden="1"/>
    <cellStyle name="Followed Hyperlink" xfId="593" builtinId="9" hidden="1"/>
    <cellStyle name="Followed Hyperlink" xfId="595" builtinId="9" hidden="1"/>
    <cellStyle name="Followed Hyperlink" xfId="597" builtinId="9" hidden="1"/>
    <cellStyle name="Followed Hyperlink" xfId="599" builtinId="9" hidden="1"/>
    <cellStyle name="Followed Hyperlink" xfId="601" builtinId="9" hidden="1"/>
    <cellStyle name="Followed Hyperlink" xfId="603" builtinId="9" hidden="1"/>
    <cellStyle name="Followed Hyperlink" xfId="605" builtinId="9" hidden="1"/>
    <cellStyle name="Followed Hyperlink" xfId="607" builtinId="9" hidden="1"/>
    <cellStyle name="Followed Hyperlink" xfId="609" builtinId="9" hidden="1"/>
    <cellStyle name="Followed Hyperlink" xfId="611" builtinId="9" hidden="1"/>
    <cellStyle name="Followed Hyperlink" xfId="613" builtinId="9" hidden="1"/>
    <cellStyle name="Followed Hyperlink" xfId="615" builtinId="9" hidden="1"/>
    <cellStyle name="Followed Hyperlink" xfId="617" builtinId="9" hidden="1"/>
    <cellStyle name="Followed Hyperlink" xfId="619" builtinId="9" hidden="1"/>
    <cellStyle name="Followed Hyperlink" xfId="621" builtinId="9" hidden="1"/>
    <cellStyle name="Followed Hyperlink" xfId="623" builtinId="9" hidden="1"/>
    <cellStyle name="Followed Hyperlink" xfId="625" builtinId="9" hidden="1"/>
    <cellStyle name="Followed Hyperlink" xfId="627" builtinId="9" hidden="1"/>
    <cellStyle name="Followed Hyperlink" xfId="629" builtinId="9" hidden="1"/>
    <cellStyle name="Followed Hyperlink" xfId="631" builtinId="9" hidden="1"/>
    <cellStyle name="Followed Hyperlink" xfId="633" builtinId="9" hidden="1"/>
    <cellStyle name="Followed Hyperlink" xfId="635" builtinId="9" hidden="1"/>
    <cellStyle name="Followed Hyperlink" xfId="637" builtinId="9" hidden="1"/>
    <cellStyle name="Followed Hyperlink" xfId="639" builtinId="9" hidden="1"/>
    <cellStyle name="Followed Hyperlink" xfId="641" builtinId="9" hidden="1"/>
    <cellStyle name="Followed Hyperlink" xfId="643" builtinId="9" hidden="1"/>
    <cellStyle name="Followed Hyperlink" xfId="645" builtinId="9" hidden="1"/>
    <cellStyle name="Followed Hyperlink" xfId="647" builtinId="9" hidden="1"/>
    <cellStyle name="Followed Hyperlink" xfId="649" builtinId="9" hidden="1"/>
    <cellStyle name="Followed Hyperlink" xfId="651" builtinId="9" hidden="1"/>
    <cellStyle name="Followed Hyperlink" xfId="653" builtinId="9" hidden="1"/>
    <cellStyle name="Followed Hyperlink" xfId="655" builtinId="9" hidden="1"/>
    <cellStyle name="Followed Hyperlink" xfId="657" builtinId="9" hidden="1"/>
    <cellStyle name="Followed Hyperlink" xfId="659" builtinId="9" hidden="1"/>
    <cellStyle name="Followed Hyperlink" xfId="661" builtinId="9" hidden="1"/>
    <cellStyle name="Followed Hyperlink" xfId="663" builtinId="9" hidden="1"/>
    <cellStyle name="Followed Hyperlink" xfId="665" builtinId="9" hidden="1"/>
    <cellStyle name="Followed Hyperlink" xfId="667" builtinId="9" hidden="1"/>
    <cellStyle name="Followed Hyperlink" xfId="669" builtinId="9" hidden="1"/>
    <cellStyle name="Followed Hyperlink" xfId="671" builtinId="9" hidden="1"/>
    <cellStyle name="Followed Hyperlink" xfId="673" builtinId="9" hidden="1"/>
    <cellStyle name="Followed Hyperlink" xfId="675" builtinId="9" hidden="1"/>
    <cellStyle name="Followed Hyperlink" xfId="677" builtinId="9" hidden="1"/>
    <cellStyle name="Followed Hyperlink" xfId="679" builtinId="9" hidden="1"/>
    <cellStyle name="Followed Hyperlink" xfId="681" builtinId="9" hidden="1"/>
    <cellStyle name="Followed Hyperlink" xfId="683" builtinId="9" hidden="1"/>
    <cellStyle name="Followed Hyperlink" xfId="685" builtinId="9" hidden="1"/>
    <cellStyle name="Followed Hyperlink" xfId="687" builtinId="9" hidden="1"/>
    <cellStyle name="Followed Hyperlink" xfId="689" builtinId="9" hidden="1"/>
    <cellStyle name="Followed Hyperlink" xfId="691" builtinId="9" hidden="1"/>
    <cellStyle name="Followed Hyperlink" xfId="693" builtinId="9" hidden="1"/>
    <cellStyle name="Followed Hyperlink" xfId="695" builtinId="9" hidden="1"/>
    <cellStyle name="Followed Hyperlink" xfId="697" builtinId="9" hidden="1"/>
    <cellStyle name="Followed Hyperlink" xfId="699" builtinId="9" hidden="1"/>
    <cellStyle name="Followed Hyperlink" xfId="701" builtinId="9" hidden="1"/>
    <cellStyle name="Followed Hyperlink" xfId="703" builtinId="9" hidden="1"/>
    <cellStyle name="Followed Hyperlink" xfId="705" builtinId="9" hidden="1"/>
    <cellStyle name="Followed Hyperlink" xfId="707" builtinId="9" hidden="1"/>
    <cellStyle name="Followed Hyperlink" xfId="709" builtinId="9" hidden="1"/>
    <cellStyle name="Followed Hyperlink" xfId="711" builtinId="9" hidden="1"/>
    <cellStyle name="Followed Hyperlink" xfId="713" builtinId="9" hidden="1"/>
    <cellStyle name="Followed Hyperlink" xfId="715" builtinId="9" hidden="1"/>
    <cellStyle name="Followed Hyperlink" xfId="717" builtinId="9" hidden="1"/>
    <cellStyle name="Followed Hyperlink" xfId="719" builtinId="9" hidden="1"/>
    <cellStyle name="Followed Hyperlink" xfId="721" builtinId="9" hidden="1"/>
    <cellStyle name="Followed Hyperlink" xfId="723" builtinId="9" hidden="1"/>
    <cellStyle name="Followed Hyperlink" xfId="725" builtinId="9" hidden="1"/>
    <cellStyle name="Followed Hyperlink" xfId="727" builtinId="9" hidden="1"/>
    <cellStyle name="Followed Hyperlink" xfId="729" builtinId="9" hidden="1"/>
    <cellStyle name="Followed Hyperlink" xfId="731" builtinId="9" hidden="1"/>
    <cellStyle name="Followed Hyperlink" xfId="733" builtinId="9" hidden="1"/>
    <cellStyle name="Followed Hyperlink" xfId="735" builtinId="9" hidden="1"/>
    <cellStyle name="Followed Hyperlink" xfId="737" builtinId="9" hidden="1"/>
    <cellStyle name="Followed Hyperlink" xfId="739" builtinId="9" hidden="1"/>
    <cellStyle name="Followed Hyperlink" xfId="741" builtinId="9" hidden="1"/>
    <cellStyle name="Followed Hyperlink" xfId="743" builtinId="9" hidden="1"/>
    <cellStyle name="Followed Hyperlink" xfId="745" builtinId="9" hidden="1"/>
    <cellStyle name="Followed Hyperlink" xfId="747" builtinId="9" hidden="1"/>
    <cellStyle name="Followed Hyperlink" xfId="749" builtinId="9" hidden="1"/>
    <cellStyle name="Followed Hyperlink" xfId="751" builtinId="9" hidden="1"/>
    <cellStyle name="Followed Hyperlink" xfId="753" builtinId="9" hidden="1"/>
    <cellStyle name="Followed Hyperlink" xfId="755" builtinId="9" hidden="1"/>
    <cellStyle name="Followed Hyperlink" xfId="757" builtinId="9" hidden="1"/>
    <cellStyle name="Followed Hyperlink" xfId="759" builtinId="9" hidden="1"/>
    <cellStyle name="Followed Hyperlink" xfId="761" builtinId="9" hidden="1"/>
    <cellStyle name="Followed Hyperlink" xfId="763" builtinId="9" hidden="1"/>
    <cellStyle name="Followed Hyperlink" xfId="765" builtinId="9" hidden="1"/>
    <cellStyle name="Followed Hyperlink" xfId="767" builtinId="9" hidden="1"/>
    <cellStyle name="Followed Hyperlink" xfId="769" builtinId="9" hidden="1"/>
    <cellStyle name="Followed Hyperlink" xfId="771" builtinId="9" hidden="1"/>
    <cellStyle name="Followed Hyperlink" xfId="773" builtinId="9" hidden="1"/>
    <cellStyle name="Followed Hyperlink" xfId="775" builtinId="9" hidden="1"/>
    <cellStyle name="Followed Hyperlink" xfId="777" builtinId="9" hidden="1"/>
    <cellStyle name="Followed Hyperlink" xfId="779" builtinId="9" hidden="1"/>
    <cellStyle name="Followed Hyperlink" xfId="781" builtinId="9" hidden="1"/>
    <cellStyle name="Followed Hyperlink" xfId="783" builtinId="9" hidden="1"/>
    <cellStyle name="Followed Hyperlink" xfId="785" builtinId="9" hidden="1"/>
    <cellStyle name="Followed Hyperlink" xfId="787" builtinId="9" hidden="1"/>
    <cellStyle name="Followed Hyperlink" xfId="789" builtinId="9" hidden="1"/>
    <cellStyle name="Followed Hyperlink" xfId="791" builtinId="9" hidden="1"/>
    <cellStyle name="Followed Hyperlink" xfId="793" builtinId="9" hidden="1"/>
    <cellStyle name="Followed Hyperlink" xfId="795" builtinId="9" hidden="1"/>
    <cellStyle name="Followed Hyperlink" xfId="797" builtinId="9" hidden="1"/>
    <cellStyle name="Followed Hyperlink" xfId="799" builtinId="9" hidden="1"/>
    <cellStyle name="Followed Hyperlink" xfId="801" builtinId="9" hidden="1"/>
    <cellStyle name="Followed Hyperlink" xfId="803" builtinId="9" hidden="1"/>
    <cellStyle name="Followed Hyperlink" xfId="805" builtinId="9" hidden="1"/>
    <cellStyle name="Followed Hyperlink" xfId="807" builtinId="9" hidden="1"/>
    <cellStyle name="Followed Hyperlink" xfId="809" builtinId="9" hidden="1"/>
    <cellStyle name="Followed Hyperlink" xfId="811" builtinId="9" hidden="1"/>
    <cellStyle name="Followed Hyperlink" xfId="813" builtinId="9" hidden="1"/>
    <cellStyle name="Followed Hyperlink" xfId="815" builtinId="9" hidden="1"/>
    <cellStyle name="Followed Hyperlink" xfId="817" builtinId="9" hidden="1"/>
    <cellStyle name="Hyperlink" xfId="2" builtinId="8" hidden="1"/>
    <cellStyle name="Hyperlink" xfId="4" builtinId="8" hidden="1"/>
    <cellStyle name="Hyperlink" xfId="6" builtinId="8" hidden="1"/>
    <cellStyle name="Hyperlink" xfId="8" builtinId="8" hidden="1"/>
    <cellStyle name="Hyperlink" xfId="10" builtinId="8" hidden="1"/>
    <cellStyle name="Hyperlink" xfId="12" builtinId="8" hidden="1"/>
    <cellStyle name="Hyperlink" xfId="14" builtinId="8" hidden="1"/>
    <cellStyle name="Hyperlink" xfId="16" builtinId="8" hidden="1"/>
    <cellStyle name="Hyperlink" xfId="18"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hidden="1"/>
    <cellStyle name="Hyperlink" xfId="32" builtinId="8" hidden="1"/>
    <cellStyle name="Hyperlink" xfId="34" builtinId="8" hidden="1"/>
    <cellStyle name="Hyperlink" xfId="36" builtinId="8" hidden="1"/>
    <cellStyle name="Hyperlink" xfId="38" builtinId="8" hidden="1"/>
    <cellStyle name="Hyperlink" xfId="40" builtinId="8" hidden="1"/>
    <cellStyle name="Hyperlink" xfId="42" builtinId="8" hidden="1"/>
    <cellStyle name="Hyperlink" xfId="44" builtinId="8" hidden="1"/>
    <cellStyle name="Hyperlink" xfId="46" builtinId="8" hidden="1"/>
    <cellStyle name="Hyperlink" xfId="48" builtinId="8" hidden="1"/>
    <cellStyle name="Hyperlink" xfId="50" builtinId="8" hidden="1"/>
    <cellStyle name="Hyperlink" xfId="52" builtinId="8" hidden="1"/>
    <cellStyle name="Hyperlink" xfId="54" builtinId="8" hidden="1"/>
    <cellStyle name="Hyperlink" xfId="56" builtinId="8" hidden="1"/>
    <cellStyle name="Hyperlink" xfId="58" builtinId="8" hidden="1"/>
    <cellStyle name="Hyperlink" xfId="60" builtinId="8" hidden="1"/>
    <cellStyle name="Hyperlink" xfId="62" builtinId="8" hidden="1"/>
    <cellStyle name="Hyperlink" xfId="64" builtinId="8" hidden="1"/>
    <cellStyle name="Hyperlink" xfId="66" builtinId="8" hidden="1"/>
    <cellStyle name="Hyperlink" xfId="68" builtinId="8" hidden="1"/>
    <cellStyle name="Hyperlink" xfId="70" builtinId="8" hidden="1"/>
    <cellStyle name="Hyperlink" xfId="72" builtinId="8" hidden="1"/>
    <cellStyle name="Hyperlink" xfId="74" builtinId="8" hidden="1"/>
    <cellStyle name="Hyperlink" xfId="76" builtinId="8" hidden="1"/>
    <cellStyle name="Hyperlink" xfId="78" builtinId="8" hidden="1"/>
    <cellStyle name="Hyperlink" xfId="80" builtinId="8" hidden="1"/>
    <cellStyle name="Hyperlink" xfId="82" builtinId="8" hidden="1"/>
    <cellStyle name="Hyperlink" xfId="84" builtinId="8" hidden="1"/>
    <cellStyle name="Hyperlink" xfId="86" builtinId="8" hidden="1"/>
    <cellStyle name="Hyperlink" xfId="88" builtinId="8" hidden="1"/>
    <cellStyle name="Hyperlink" xfId="90" builtinId="8" hidden="1"/>
    <cellStyle name="Hyperlink" xfId="92" builtinId="8" hidden="1"/>
    <cellStyle name="Hyperlink" xfId="94" builtinId="8" hidden="1"/>
    <cellStyle name="Hyperlink" xfId="96" builtinId="8" hidden="1"/>
    <cellStyle name="Hyperlink" xfId="98" builtinId="8" hidden="1"/>
    <cellStyle name="Hyperlink" xfId="100" builtinId="8" hidden="1"/>
    <cellStyle name="Hyperlink" xfId="102" builtinId="8" hidden="1"/>
    <cellStyle name="Hyperlink" xfId="104" builtinId="8" hidden="1"/>
    <cellStyle name="Hyperlink" xfId="106" builtinId="8" hidden="1"/>
    <cellStyle name="Hyperlink" xfId="108" builtinId="8" hidden="1"/>
    <cellStyle name="Hyperlink" xfId="110" builtinId="8" hidden="1"/>
    <cellStyle name="Hyperlink" xfId="112" builtinId="8" hidden="1"/>
    <cellStyle name="Hyperlink" xfId="114" builtinId="8" hidden="1"/>
    <cellStyle name="Hyperlink" xfId="116" builtinId="8" hidden="1"/>
    <cellStyle name="Hyperlink" xfId="118" builtinId="8" hidden="1"/>
    <cellStyle name="Hyperlink" xfId="120" builtinId="8" hidden="1"/>
    <cellStyle name="Hyperlink" xfId="122" builtinId="8" hidden="1"/>
    <cellStyle name="Hyperlink" xfId="124" builtinId="8" hidden="1"/>
    <cellStyle name="Hyperlink" xfId="126" builtinId="8" hidden="1"/>
    <cellStyle name="Hyperlink" xfId="128" builtinId="8" hidden="1"/>
    <cellStyle name="Hyperlink" xfId="130" builtinId="8" hidden="1"/>
    <cellStyle name="Hyperlink" xfId="132" builtinId="8" hidden="1"/>
    <cellStyle name="Hyperlink" xfId="134" builtinId="8" hidden="1"/>
    <cellStyle name="Hyperlink" xfId="136" builtinId="8" hidden="1"/>
    <cellStyle name="Hyperlink" xfId="138" builtinId="8" hidden="1"/>
    <cellStyle name="Hyperlink" xfId="140" builtinId="8" hidden="1"/>
    <cellStyle name="Hyperlink" xfId="142" builtinId="8" hidden="1"/>
    <cellStyle name="Hyperlink" xfId="144" builtinId="8" hidden="1"/>
    <cellStyle name="Hyperlink" xfId="146" builtinId="8" hidden="1"/>
    <cellStyle name="Hyperlink" xfId="148" builtinId="8" hidden="1"/>
    <cellStyle name="Hyperlink" xfId="150" builtinId="8" hidden="1"/>
    <cellStyle name="Hyperlink" xfId="152" builtinId="8" hidden="1"/>
    <cellStyle name="Hyperlink" xfId="154" builtinId="8" hidden="1"/>
    <cellStyle name="Hyperlink" xfId="156" builtinId="8" hidden="1"/>
    <cellStyle name="Hyperlink" xfId="158" builtinId="8" hidden="1"/>
    <cellStyle name="Hyperlink" xfId="160" builtinId="8" hidden="1"/>
    <cellStyle name="Hyperlink" xfId="162" builtinId="8" hidden="1"/>
    <cellStyle name="Hyperlink" xfId="164" builtinId="8" hidden="1"/>
    <cellStyle name="Hyperlink" xfId="166" builtinId="8" hidden="1"/>
    <cellStyle name="Hyperlink" xfId="168" builtinId="8" hidden="1"/>
    <cellStyle name="Hyperlink" xfId="170" builtinId="8" hidden="1"/>
    <cellStyle name="Hyperlink" xfId="172" builtinId="8" hidden="1"/>
    <cellStyle name="Hyperlink" xfId="174" builtinId="8" hidden="1"/>
    <cellStyle name="Hyperlink" xfId="176" builtinId="8" hidden="1"/>
    <cellStyle name="Hyperlink" xfId="178" builtinId="8" hidden="1"/>
    <cellStyle name="Hyperlink" xfId="180" builtinId="8" hidden="1"/>
    <cellStyle name="Hyperlink" xfId="182" builtinId="8" hidden="1"/>
    <cellStyle name="Hyperlink" xfId="184" builtinId="8" hidden="1"/>
    <cellStyle name="Hyperlink" xfId="186" builtinId="8" hidden="1"/>
    <cellStyle name="Hyperlink" xfId="188" builtinId="8" hidden="1"/>
    <cellStyle name="Hyperlink" xfId="190" builtinId="8" hidden="1"/>
    <cellStyle name="Hyperlink" xfId="192" builtinId="8" hidden="1"/>
    <cellStyle name="Hyperlink" xfId="194" builtinId="8" hidden="1"/>
    <cellStyle name="Hyperlink" xfId="196" builtinId="8" hidden="1"/>
    <cellStyle name="Hyperlink" xfId="198" builtinId="8" hidden="1"/>
    <cellStyle name="Hyperlink" xfId="200" builtinId="8" hidden="1"/>
    <cellStyle name="Hyperlink" xfId="202" builtinId="8" hidden="1"/>
    <cellStyle name="Hyperlink" xfId="204" builtinId="8" hidden="1"/>
    <cellStyle name="Hyperlink" xfId="206" builtinId="8" hidden="1"/>
    <cellStyle name="Hyperlink" xfId="208" builtinId="8" hidden="1"/>
    <cellStyle name="Hyperlink" xfId="210" builtinId="8" hidden="1"/>
    <cellStyle name="Hyperlink" xfId="212" builtinId="8" hidden="1"/>
    <cellStyle name="Hyperlink" xfId="214" builtinId="8" hidden="1"/>
    <cellStyle name="Hyperlink" xfId="216" builtinId="8" hidden="1"/>
    <cellStyle name="Hyperlink" xfId="218" builtinId="8" hidden="1"/>
    <cellStyle name="Hyperlink" xfId="220" builtinId="8" hidden="1"/>
    <cellStyle name="Hyperlink" xfId="222" builtinId="8" hidden="1"/>
    <cellStyle name="Hyperlink" xfId="224" builtinId="8" hidden="1"/>
    <cellStyle name="Hyperlink" xfId="226" builtinId="8" hidden="1"/>
    <cellStyle name="Hyperlink" xfId="228" builtinId="8" hidden="1"/>
    <cellStyle name="Hyperlink" xfId="230" builtinId="8" hidden="1"/>
    <cellStyle name="Hyperlink" xfId="232" builtinId="8" hidden="1"/>
    <cellStyle name="Hyperlink" xfId="234" builtinId="8" hidden="1"/>
    <cellStyle name="Hyperlink" xfId="236" builtinId="8" hidden="1"/>
    <cellStyle name="Hyperlink" xfId="238" builtinId="8" hidden="1"/>
    <cellStyle name="Hyperlink" xfId="240" builtinId="8" hidden="1"/>
    <cellStyle name="Hyperlink" xfId="242" builtinId="8" hidden="1"/>
    <cellStyle name="Hyperlink" xfId="244" builtinId="8" hidden="1"/>
    <cellStyle name="Hyperlink" xfId="246" builtinId="8" hidden="1"/>
    <cellStyle name="Hyperlink" xfId="248" builtinId="8" hidden="1"/>
    <cellStyle name="Hyperlink" xfId="250" builtinId="8" hidden="1"/>
    <cellStyle name="Hyperlink" xfId="252" builtinId="8" hidden="1"/>
    <cellStyle name="Hyperlink" xfId="254" builtinId="8" hidden="1"/>
    <cellStyle name="Hyperlink" xfId="256" builtinId="8" hidden="1"/>
    <cellStyle name="Hyperlink" xfId="258" builtinId="8" hidden="1"/>
    <cellStyle name="Hyperlink" xfId="260" builtinId="8" hidden="1"/>
    <cellStyle name="Hyperlink" xfId="262" builtinId="8" hidden="1"/>
    <cellStyle name="Hyperlink" xfId="264" builtinId="8" hidden="1"/>
    <cellStyle name="Hyperlink" xfId="266" builtinId="8" hidden="1"/>
    <cellStyle name="Hyperlink" xfId="268" builtinId="8" hidden="1"/>
    <cellStyle name="Hyperlink" xfId="270" builtinId="8" hidden="1"/>
    <cellStyle name="Hyperlink" xfId="272" builtinId="8" hidden="1"/>
    <cellStyle name="Hyperlink" xfId="274" builtinId="8" hidden="1"/>
    <cellStyle name="Hyperlink" xfId="276" builtinId="8" hidden="1"/>
    <cellStyle name="Hyperlink" xfId="278" builtinId="8" hidden="1"/>
    <cellStyle name="Hyperlink" xfId="280" builtinId="8" hidden="1"/>
    <cellStyle name="Hyperlink" xfId="282" builtinId="8" hidden="1"/>
    <cellStyle name="Hyperlink" xfId="284" builtinId="8" hidden="1"/>
    <cellStyle name="Hyperlink" xfId="286" builtinId="8" hidden="1"/>
    <cellStyle name="Hyperlink" xfId="288" builtinId="8" hidden="1"/>
    <cellStyle name="Hyperlink" xfId="290" builtinId="8" hidden="1"/>
    <cellStyle name="Hyperlink" xfId="292" builtinId="8" hidden="1"/>
    <cellStyle name="Hyperlink" xfId="294" builtinId="8" hidden="1"/>
    <cellStyle name="Hyperlink" xfId="296" builtinId="8" hidden="1"/>
    <cellStyle name="Hyperlink" xfId="298" builtinId="8" hidden="1"/>
    <cellStyle name="Hyperlink" xfId="300" builtinId="8" hidden="1"/>
    <cellStyle name="Hyperlink" xfId="302" builtinId="8" hidden="1"/>
    <cellStyle name="Hyperlink" xfId="304" builtinId="8" hidden="1"/>
    <cellStyle name="Hyperlink" xfId="306" builtinId="8" hidden="1"/>
    <cellStyle name="Hyperlink" xfId="308" builtinId="8" hidden="1"/>
    <cellStyle name="Hyperlink" xfId="310" builtinId="8" hidden="1"/>
    <cellStyle name="Hyperlink" xfId="312" builtinId="8" hidden="1"/>
    <cellStyle name="Hyperlink" xfId="314" builtinId="8" hidden="1"/>
    <cellStyle name="Hyperlink" xfId="316" builtinId="8" hidden="1"/>
    <cellStyle name="Hyperlink" xfId="318" builtinId="8" hidden="1"/>
    <cellStyle name="Hyperlink" xfId="320" builtinId="8" hidden="1"/>
    <cellStyle name="Hyperlink" xfId="322" builtinId="8" hidden="1"/>
    <cellStyle name="Hyperlink" xfId="324" builtinId="8" hidden="1"/>
    <cellStyle name="Hyperlink" xfId="326" builtinId="8" hidden="1"/>
    <cellStyle name="Hyperlink" xfId="328" builtinId="8" hidden="1"/>
    <cellStyle name="Hyperlink" xfId="330" builtinId="8" hidden="1"/>
    <cellStyle name="Hyperlink" xfId="332" builtinId="8" hidden="1"/>
    <cellStyle name="Hyperlink" xfId="334" builtinId="8" hidden="1"/>
    <cellStyle name="Hyperlink" xfId="336" builtinId="8" hidden="1"/>
    <cellStyle name="Hyperlink" xfId="338" builtinId="8" hidden="1"/>
    <cellStyle name="Hyperlink" xfId="340" builtinId="8" hidden="1"/>
    <cellStyle name="Hyperlink" xfId="342" builtinId="8" hidden="1"/>
    <cellStyle name="Hyperlink" xfId="344" builtinId="8" hidden="1"/>
    <cellStyle name="Hyperlink" xfId="346" builtinId="8" hidden="1"/>
    <cellStyle name="Hyperlink" xfId="348" builtinId="8" hidden="1"/>
    <cellStyle name="Hyperlink" xfId="350" builtinId="8" hidden="1"/>
    <cellStyle name="Hyperlink" xfId="352" builtinId="8" hidden="1"/>
    <cellStyle name="Hyperlink" xfId="354" builtinId="8" hidden="1"/>
    <cellStyle name="Hyperlink" xfId="356" builtinId="8" hidden="1"/>
    <cellStyle name="Hyperlink" xfId="358" builtinId="8" hidden="1"/>
    <cellStyle name="Hyperlink" xfId="360" builtinId="8" hidden="1"/>
    <cellStyle name="Hyperlink" xfId="362" builtinId="8" hidden="1"/>
    <cellStyle name="Hyperlink" xfId="364" builtinId="8" hidden="1"/>
    <cellStyle name="Hyperlink" xfId="366" builtinId="8" hidden="1"/>
    <cellStyle name="Hyperlink" xfId="368" builtinId="8" hidden="1"/>
    <cellStyle name="Hyperlink" xfId="370" builtinId="8" hidden="1"/>
    <cellStyle name="Hyperlink" xfId="372" builtinId="8" hidden="1"/>
    <cellStyle name="Hyperlink" xfId="374" builtinId="8" hidden="1"/>
    <cellStyle name="Hyperlink" xfId="376" builtinId="8" hidden="1"/>
    <cellStyle name="Hyperlink" xfId="378" builtinId="8" hidden="1"/>
    <cellStyle name="Hyperlink" xfId="380" builtinId="8" hidden="1"/>
    <cellStyle name="Hyperlink" xfId="382" builtinId="8" hidden="1"/>
    <cellStyle name="Hyperlink" xfId="384" builtinId="8" hidden="1"/>
    <cellStyle name="Hyperlink" xfId="386" builtinId="8" hidden="1"/>
    <cellStyle name="Hyperlink" xfId="388" builtinId="8" hidden="1"/>
    <cellStyle name="Hyperlink" xfId="390" builtinId="8" hidden="1"/>
    <cellStyle name="Hyperlink" xfId="392" builtinId="8" hidden="1"/>
    <cellStyle name="Hyperlink" xfId="394" builtinId="8" hidden="1"/>
    <cellStyle name="Hyperlink" xfId="396" builtinId="8" hidden="1"/>
    <cellStyle name="Hyperlink" xfId="398" builtinId="8" hidden="1"/>
    <cellStyle name="Hyperlink" xfId="400" builtinId="8" hidden="1"/>
    <cellStyle name="Hyperlink" xfId="402" builtinId="8" hidden="1"/>
    <cellStyle name="Hyperlink" xfId="404" builtinId="8" hidden="1"/>
    <cellStyle name="Hyperlink" xfId="406" builtinId="8" hidden="1"/>
    <cellStyle name="Hyperlink" xfId="408" builtinId="8" hidden="1"/>
    <cellStyle name="Hyperlink" xfId="410" builtinId="8" hidden="1"/>
    <cellStyle name="Hyperlink" xfId="412" builtinId="8" hidden="1"/>
    <cellStyle name="Hyperlink" xfId="414" builtinId="8" hidden="1"/>
    <cellStyle name="Hyperlink" xfId="416" builtinId="8" hidden="1"/>
    <cellStyle name="Hyperlink" xfId="418" builtinId="8" hidden="1"/>
    <cellStyle name="Hyperlink" xfId="420" builtinId="8" hidden="1"/>
    <cellStyle name="Hyperlink" xfId="422" builtinId="8" hidden="1"/>
    <cellStyle name="Hyperlink" xfId="424" builtinId="8" hidden="1"/>
    <cellStyle name="Hyperlink" xfId="426" builtinId="8" hidden="1"/>
    <cellStyle name="Hyperlink" xfId="428" builtinId="8" hidden="1"/>
    <cellStyle name="Hyperlink" xfId="430" builtinId="8" hidden="1"/>
    <cellStyle name="Hyperlink" xfId="432" builtinId="8" hidden="1"/>
    <cellStyle name="Hyperlink" xfId="434" builtinId="8" hidden="1"/>
    <cellStyle name="Hyperlink" xfId="436" builtinId="8" hidden="1"/>
    <cellStyle name="Hyperlink" xfId="438" builtinId="8" hidden="1"/>
    <cellStyle name="Hyperlink" xfId="440" builtinId="8" hidden="1"/>
    <cellStyle name="Hyperlink" xfId="442" builtinId="8" hidden="1"/>
    <cellStyle name="Hyperlink" xfId="444" builtinId="8" hidden="1"/>
    <cellStyle name="Hyperlink" xfId="446" builtinId="8" hidden="1"/>
    <cellStyle name="Hyperlink" xfId="448" builtinId="8" hidden="1"/>
    <cellStyle name="Hyperlink" xfId="450" builtinId="8" hidden="1"/>
    <cellStyle name="Hyperlink" xfId="452" builtinId="8" hidden="1"/>
    <cellStyle name="Hyperlink" xfId="454" builtinId="8" hidden="1"/>
    <cellStyle name="Hyperlink" xfId="456" builtinId="8" hidden="1"/>
    <cellStyle name="Hyperlink" xfId="458" builtinId="8" hidden="1"/>
    <cellStyle name="Hyperlink" xfId="460" builtinId="8" hidden="1"/>
    <cellStyle name="Hyperlink" xfId="462" builtinId="8" hidden="1"/>
    <cellStyle name="Hyperlink" xfId="464" builtinId="8" hidden="1"/>
    <cellStyle name="Hyperlink" xfId="466" builtinId="8" hidden="1"/>
    <cellStyle name="Hyperlink" xfId="468" builtinId="8" hidden="1"/>
    <cellStyle name="Hyperlink" xfId="470" builtinId="8" hidden="1"/>
    <cellStyle name="Hyperlink" xfId="472" builtinId="8" hidden="1"/>
    <cellStyle name="Hyperlink" xfId="474" builtinId="8" hidden="1"/>
    <cellStyle name="Hyperlink" xfId="476" builtinId="8" hidden="1"/>
    <cellStyle name="Hyperlink" xfId="478" builtinId="8" hidden="1"/>
    <cellStyle name="Hyperlink" xfId="480" builtinId="8" hidden="1"/>
    <cellStyle name="Hyperlink" xfId="482" builtinId="8" hidden="1"/>
    <cellStyle name="Hyperlink" xfId="484" builtinId="8" hidden="1"/>
    <cellStyle name="Hyperlink" xfId="486" builtinId="8" hidden="1"/>
    <cellStyle name="Hyperlink" xfId="488" builtinId="8" hidden="1"/>
    <cellStyle name="Hyperlink" xfId="490" builtinId="8" hidden="1"/>
    <cellStyle name="Hyperlink" xfId="492" builtinId="8" hidden="1"/>
    <cellStyle name="Hyperlink" xfId="494" builtinId="8" hidden="1"/>
    <cellStyle name="Hyperlink" xfId="496" builtinId="8" hidden="1"/>
    <cellStyle name="Hyperlink" xfId="498" builtinId="8" hidden="1"/>
    <cellStyle name="Hyperlink" xfId="500" builtinId="8" hidden="1"/>
    <cellStyle name="Hyperlink" xfId="502" builtinId="8" hidden="1"/>
    <cellStyle name="Hyperlink" xfId="504" builtinId="8" hidden="1"/>
    <cellStyle name="Hyperlink" xfId="506" builtinId="8" hidden="1"/>
    <cellStyle name="Hyperlink" xfId="508" builtinId="8" hidden="1"/>
    <cellStyle name="Hyperlink" xfId="510" builtinId="8" hidden="1"/>
    <cellStyle name="Hyperlink" xfId="512" builtinId="8" hidden="1"/>
    <cellStyle name="Hyperlink" xfId="514" builtinId="8" hidden="1"/>
    <cellStyle name="Hyperlink" xfId="516" builtinId="8" hidden="1"/>
    <cellStyle name="Hyperlink" xfId="518" builtinId="8" hidden="1"/>
    <cellStyle name="Hyperlink" xfId="520" builtinId="8" hidden="1"/>
    <cellStyle name="Hyperlink" xfId="522" builtinId="8" hidden="1"/>
    <cellStyle name="Hyperlink" xfId="524" builtinId="8" hidden="1"/>
    <cellStyle name="Hyperlink" xfId="526" builtinId="8" hidden="1"/>
    <cellStyle name="Hyperlink" xfId="528" builtinId="8" hidden="1"/>
    <cellStyle name="Hyperlink" xfId="530" builtinId="8" hidden="1"/>
    <cellStyle name="Hyperlink" xfId="532" builtinId="8" hidden="1"/>
    <cellStyle name="Hyperlink" xfId="534" builtinId="8" hidden="1"/>
    <cellStyle name="Hyperlink" xfId="536" builtinId="8" hidden="1"/>
    <cellStyle name="Hyperlink" xfId="538" builtinId="8" hidden="1"/>
    <cellStyle name="Hyperlink" xfId="540" builtinId="8" hidden="1"/>
    <cellStyle name="Hyperlink" xfId="542" builtinId="8" hidden="1"/>
    <cellStyle name="Hyperlink" xfId="544" builtinId="8" hidden="1"/>
    <cellStyle name="Hyperlink" xfId="546" builtinId="8" hidden="1"/>
    <cellStyle name="Hyperlink" xfId="548" builtinId="8" hidden="1"/>
    <cellStyle name="Hyperlink" xfId="550" builtinId="8" hidden="1"/>
    <cellStyle name="Hyperlink" xfId="552" builtinId="8" hidden="1"/>
    <cellStyle name="Hyperlink" xfId="554" builtinId="8" hidden="1"/>
    <cellStyle name="Hyperlink" xfId="556" builtinId="8" hidden="1"/>
    <cellStyle name="Hyperlink" xfId="558" builtinId="8" hidden="1"/>
    <cellStyle name="Hyperlink" xfId="560" builtinId="8" hidden="1"/>
    <cellStyle name="Hyperlink" xfId="562" builtinId="8" hidden="1"/>
    <cellStyle name="Hyperlink" xfId="564" builtinId="8" hidden="1"/>
    <cellStyle name="Hyperlink" xfId="566" builtinId="8" hidden="1"/>
    <cellStyle name="Hyperlink" xfId="568" builtinId="8" hidden="1"/>
    <cellStyle name="Hyperlink" xfId="570" builtinId="8" hidden="1"/>
    <cellStyle name="Hyperlink" xfId="572" builtinId="8" hidden="1"/>
    <cellStyle name="Hyperlink" xfId="574" builtinId="8" hidden="1"/>
    <cellStyle name="Hyperlink" xfId="576" builtinId="8" hidden="1"/>
    <cellStyle name="Hyperlink" xfId="578" builtinId="8" hidden="1"/>
    <cellStyle name="Hyperlink" xfId="580" builtinId="8" hidden="1"/>
    <cellStyle name="Hyperlink" xfId="582" builtinId="8" hidden="1"/>
    <cellStyle name="Hyperlink" xfId="584" builtinId="8" hidden="1"/>
    <cellStyle name="Hyperlink" xfId="586" builtinId="8" hidden="1"/>
    <cellStyle name="Hyperlink" xfId="588" builtinId="8" hidden="1"/>
    <cellStyle name="Hyperlink" xfId="590" builtinId="8" hidden="1"/>
    <cellStyle name="Hyperlink" xfId="592" builtinId="8" hidden="1"/>
    <cellStyle name="Hyperlink" xfId="594" builtinId="8" hidden="1"/>
    <cellStyle name="Hyperlink" xfId="596" builtinId="8" hidden="1"/>
    <cellStyle name="Hyperlink" xfId="598" builtinId="8" hidden="1"/>
    <cellStyle name="Hyperlink" xfId="600" builtinId="8" hidden="1"/>
    <cellStyle name="Hyperlink" xfId="602" builtinId="8" hidden="1"/>
    <cellStyle name="Hyperlink" xfId="604" builtinId="8" hidden="1"/>
    <cellStyle name="Hyperlink" xfId="606" builtinId="8" hidden="1"/>
    <cellStyle name="Hyperlink" xfId="608" builtinId="8" hidden="1"/>
    <cellStyle name="Hyperlink" xfId="610" builtinId="8" hidden="1"/>
    <cellStyle name="Hyperlink" xfId="612" builtinId="8" hidden="1"/>
    <cellStyle name="Hyperlink" xfId="614" builtinId="8" hidden="1"/>
    <cellStyle name="Hyperlink" xfId="616" builtinId="8" hidden="1"/>
    <cellStyle name="Hyperlink" xfId="618" builtinId="8" hidden="1"/>
    <cellStyle name="Hyperlink" xfId="620" builtinId="8" hidden="1"/>
    <cellStyle name="Hyperlink" xfId="622" builtinId="8" hidden="1"/>
    <cellStyle name="Hyperlink" xfId="624" builtinId="8" hidden="1"/>
    <cellStyle name="Hyperlink" xfId="626" builtinId="8" hidden="1"/>
    <cellStyle name="Hyperlink" xfId="628" builtinId="8" hidden="1"/>
    <cellStyle name="Hyperlink" xfId="630" builtinId="8" hidden="1"/>
    <cellStyle name="Hyperlink" xfId="632" builtinId="8" hidden="1"/>
    <cellStyle name="Hyperlink" xfId="634" builtinId="8" hidden="1"/>
    <cellStyle name="Hyperlink" xfId="636" builtinId="8" hidden="1"/>
    <cellStyle name="Hyperlink" xfId="638" builtinId="8" hidden="1"/>
    <cellStyle name="Hyperlink" xfId="640" builtinId="8" hidden="1"/>
    <cellStyle name="Hyperlink" xfId="642" builtinId="8" hidden="1"/>
    <cellStyle name="Hyperlink" xfId="644" builtinId="8" hidden="1"/>
    <cellStyle name="Hyperlink" xfId="646" builtinId="8" hidden="1"/>
    <cellStyle name="Hyperlink" xfId="648" builtinId="8" hidden="1"/>
    <cellStyle name="Hyperlink" xfId="650" builtinId="8" hidden="1"/>
    <cellStyle name="Hyperlink" xfId="652" builtinId="8" hidden="1"/>
    <cellStyle name="Hyperlink" xfId="654" builtinId="8" hidden="1"/>
    <cellStyle name="Hyperlink" xfId="656" builtinId="8" hidden="1"/>
    <cellStyle name="Hyperlink" xfId="658" builtinId="8" hidden="1"/>
    <cellStyle name="Hyperlink" xfId="660" builtinId="8" hidden="1"/>
    <cellStyle name="Hyperlink" xfId="662" builtinId="8" hidden="1"/>
    <cellStyle name="Hyperlink" xfId="664" builtinId="8" hidden="1"/>
    <cellStyle name="Hyperlink" xfId="666" builtinId="8" hidden="1"/>
    <cellStyle name="Hyperlink" xfId="668" builtinId="8" hidden="1"/>
    <cellStyle name="Hyperlink" xfId="670" builtinId="8" hidden="1"/>
    <cellStyle name="Hyperlink" xfId="672" builtinId="8" hidden="1"/>
    <cellStyle name="Hyperlink" xfId="674" builtinId="8" hidden="1"/>
    <cellStyle name="Hyperlink" xfId="676" builtinId="8" hidden="1"/>
    <cellStyle name="Hyperlink" xfId="678" builtinId="8" hidden="1"/>
    <cellStyle name="Hyperlink" xfId="680" builtinId="8" hidden="1"/>
    <cellStyle name="Hyperlink" xfId="682" builtinId="8" hidden="1"/>
    <cellStyle name="Hyperlink" xfId="684" builtinId="8" hidden="1"/>
    <cellStyle name="Hyperlink" xfId="686" builtinId="8" hidden="1"/>
    <cellStyle name="Hyperlink" xfId="688" builtinId="8" hidden="1"/>
    <cellStyle name="Hyperlink" xfId="690" builtinId="8" hidden="1"/>
    <cellStyle name="Hyperlink" xfId="692" builtinId="8" hidden="1"/>
    <cellStyle name="Hyperlink" xfId="694" builtinId="8" hidden="1"/>
    <cellStyle name="Hyperlink" xfId="696" builtinId="8" hidden="1"/>
    <cellStyle name="Hyperlink" xfId="698" builtinId="8" hidden="1"/>
    <cellStyle name="Hyperlink" xfId="700" builtinId="8" hidden="1"/>
    <cellStyle name="Hyperlink" xfId="702" builtinId="8" hidden="1"/>
    <cellStyle name="Hyperlink" xfId="704" builtinId="8" hidden="1"/>
    <cellStyle name="Hyperlink" xfId="706" builtinId="8" hidden="1"/>
    <cellStyle name="Hyperlink" xfId="708" builtinId="8" hidden="1"/>
    <cellStyle name="Hyperlink" xfId="710" builtinId="8" hidden="1"/>
    <cellStyle name="Hyperlink" xfId="712" builtinId="8" hidden="1"/>
    <cellStyle name="Hyperlink" xfId="714" builtinId="8" hidden="1"/>
    <cellStyle name="Hyperlink" xfId="716" builtinId="8" hidden="1"/>
    <cellStyle name="Hyperlink" xfId="718" builtinId="8" hidden="1"/>
    <cellStyle name="Hyperlink" xfId="720" builtinId="8" hidden="1"/>
    <cellStyle name="Hyperlink" xfId="722" builtinId="8" hidden="1"/>
    <cellStyle name="Hyperlink" xfId="724" builtinId="8" hidden="1"/>
    <cellStyle name="Hyperlink" xfId="726" builtinId="8" hidden="1"/>
    <cellStyle name="Hyperlink" xfId="728" builtinId="8" hidden="1"/>
    <cellStyle name="Hyperlink" xfId="730" builtinId="8" hidden="1"/>
    <cellStyle name="Hyperlink" xfId="732" builtinId="8" hidden="1"/>
    <cellStyle name="Hyperlink" xfId="734" builtinId="8" hidden="1"/>
    <cellStyle name="Hyperlink" xfId="736" builtinId="8" hidden="1"/>
    <cellStyle name="Hyperlink" xfId="738" builtinId="8" hidden="1"/>
    <cellStyle name="Hyperlink" xfId="740" builtinId="8" hidden="1"/>
    <cellStyle name="Hyperlink" xfId="742" builtinId="8" hidden="1"/>
    <cellStyle name="Hyperlink" xfId="744" builtinId="8" hidden="1"/>
    <cellStyle name="Hyperlink" xfId="746" builtinId="8" hidden="1"/>
    <cellStyle name="Hyperlink" xfId="748" builtinId="8" hidden="1"/>
    <cellStyle name="Hyperlink" xfId="750" builtinId="8" hidden="1"/>
    <cellStyle name="Hyperlink" xfId="752" builtinId="8" hidden="1"/>
    <cellStyle name="Hyperlink" xfId="754" builtinId="8" hidden="1"/>
    <cellStyle name="Hyperlink" xfId="756" builtinId="8" hidden="1"/>
    <cellStyle name="Hyperlink" xfId="758" builtinId="8" hidden="1"/>
    <cellStyle name="Hyperlink" xfId="760" builtinId="8" hidden="1"/>
    <cellStyle name="Hyperlink" xfId="762" builtinId="8" hidden="1"/>
    <cellStyle name="Hyperlink" xfId="764" builtinId="8" hidden="1"/>
    <cellStyle name="Hyperlink" xfId="766" builtinId="8" hidden="1"/>
    <cellStyle name="Hyperlink" xfId="768" builtinId="8" hidden="1"/>
    <cellStyle name="Hyperlink" xfId="770" builtinId="8" hidden="1"/>
    <cellStyle name="Hyperlink" xfId="772" builtinId="8" hidden="1"/>
    <cellStyle name="Hyperlink" xfId="774" builtinId="8" hidden="1"/>
    <cellStyle name="Hyperlink" xfId="776" builtinId="8" hidden="1"/>
    <cellStyle name="Hyperlink" xfId="778" builtinId="8" hidden="1"/>
    <cellStyle name="Hyperlink" xfId="780" builtinId="8" hidden="1"/>
    <cellStyle name="Hyperlink" xfId="782" builtinId="8" hidden="1"/>
    <cellStyle name="Hyperlink" xfId="784" builtinId="8" hidden="1"/>
    <cellStyle name="Hyperlink" xfId="786" builtinId="8" hidden="1"/>
    <cellStyle name="Hyperlink" xfId="788" builtinId="8" hidden="1"/>
    <cellStyle name="Hyperlink" xfId="790" builtinId="8" hidden="1"/>
    <cellStyle name="Hyperlink" xfId="792" builtinId="8" hidden="1"/>
    <cellStyle name="Hyperlink" xfId="794" builtinId="8" hidden="1"/>
    <cellStyle name="Hyperlink" xfId="796" builtinId="8" hidden="1"/>
    <cellStyle name="Hyperlink" xfId="798" builtinId="8" hidden="1"/>
    <cellStyle name="Hyperlink" xfId="800" builtinId="8" hidden="1"/>
    <cellStyle name="Hyperlink" xfId="802" builtinId="8" hidden="1"/>
    <cellStyle name="Hyperlink" xfId="804" builtinId="8" hidden="1"/>
    <cellStyle name="Hyperlink" xfId="806" builtinId="8" hidden="1"/>
    <cellStyle name="Hyperlink" xfId="808" builtinId="8" hidden="1"/>
    <cellStyle name="Hyperlink" xfId="810" builtinId="8" hidden="1"/>
    <cellStyle name="Hyperlink" xfId="812" builtinId="8" hidden="1"/>
    <cellStyle name="Hyperlink" xfId="814" builtinId="8" hidden="1"/>
    <cellStyle name="Hyperlink" xfId="816" builtinId="8" hidden="1"/>
    <cellStyle name="Normal" xfId="0" builtinId="0"/>
    <cellStyle name="Normal 3" xfId="1"/>
  </cellStyles>
  <dxfs count="1">
    <dxf>
      <font>
        <b/>
        <i val="0"/>
        <strike val="0"/>
        <color auto="1"/>
      </font>
      <fill>
        <patternFill patternType="none">
          <fgColor indexed="64"/>
          <bgColor auto="1"/>
        </patternFill>
      </fill>
      <border>
        <left/>
        <right/>
        <top/>
        <bottom/>
      </border>
    </dxf>
  </dxfs>
  <tableStyles count="0" defaultTableStyle="TableStyleMedium9" defaultPivotStyle="PivotStyleMedium4"/>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theme" Target="theme/theme1.xml"/><Relationship Id="rId6" Type="http://schemas.openxmlformats.org/officeDocument/2006/relationships/connections" Target="connections.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0.129854124051615"/>
          <c:y val="0.0656565656565657"/>
          <c:w val="0.797464159525392"/>
          <c:h val="0.745724170842281"/>
        </c:manualLayout>
      </c:layout>
      <c:scatterChart>
        <c:scatterStyle val="lineMarker"/>
        <c:varyColors val="0"/>
        <c:ser>
          <c:idx val="0"/>
          <c:order val="0"/>
          <c:spPr>
            <a:ln w="47625">
              <a:noFill/>
            </a:ln>
          </c:spPr>
          <c:trendline>
            <c:trendlineType val="linear"/>
            <c:dispRSqr val="0"/>
            <c:dispEq val="0"/>
          </c:trendline>
          <c:trendline>
            <c:trendlineType val="linear"/>
            <c:dispRSqr val="0"/>
            <c:dispEq val="0"/>
          </c:trendline>
          <c:xVal>
            <c:numRef>
              <c:f>'E. coli'!$B$26:$B$45</c:f>
              <c:numCache>
                <c:formatCode>0.00</c:formatCode>
                <c:ptCount val="20"/>
                <c:pt idx="0">
                  <c:v>1.894118761246332</c:v>
                </c:pt>
                <c:pt idx="1">
                  <c:v>1.0</c:v>
                </c:pt>
                <c:pt idx="2">
                  <c:v>4.0</c:v>
                </c:pt>
                <c:pt idx="3">
                  <c:v>4.0</c:v>
                </c:pt>
                <c:pt idx="4">
                  <c:v>4.0</c:v>
                </c:pt>
                <c:pt idx="5">
                  <c:v>1.0</c:v>
                </c:pt>
                <c:pt idx="6">
                  <c:v>1.0</c:v>
                </c:pt>
                <c:pt idx="7">
                  <c:v>1.0</c:v>
                </c:pt>
                <c:pt idx="8">
                  <c:v>1.0</c:v>
                </c:pt>
                <c:pt idx="9">
                  <c:v>3.979591836734694</c:v>
                </c:pt>
                <c:pt idx="10">
                  <c:v>16.0</c:v>
                </c:pt>
                <c:pt idx="11">
                  <c:v>4.006410256410256</c:v>
                </c:pt>
                <c:pt idx="12">
                  <c:v>1.0</c:v>
                </c:pt>
                <c:pt idx="13">
                  <c:v>32.0</c:v>
                </c:pt>
                <c:pt idx="14">
                  <c:v>1.0</c:v>
                </c:pt>
                <c:pt idx="15">
                  <c:v>1.0</c:v>
                </c:pt>
                <c:pt idx="16">
                  <c:v>4.0</c:v>
                </c:pt>
                <c:pt idx="17">
                  <c:v>1.0</c:v>
                </c:pt>
                <c:pt idx="18">
                  <c:v>4.0</c:v>
                </c:pt>
                <c:pt idx="19">
                  <c:v>1.0</c:v>
                </c:pt>
              </c:numCache>
            </c:numRef>
          </c:xVal>
          <c:yVal>
            <c:numRef>
              <c:f>'E. coli'!$C$26:$C$45</c:f>
              <c:numCache>
                <c:formatCode>General</c:formatCode>
                <c:ptCount val="20"/>
                <c:pt idx="0">
                  <c:v>9.3000393</c:v>
                </c:pt>
                <c:pt idx="1">
                  <c:v>11.955668</c:v>
                </c:pt>
                <c:pt idx="2">
                  <c:v>10.659714</c:v>
                </c:pt>
                <c:pt idx="3">
                  <c:v>10.125749</c:v>
                </c:pt>
                <c:pt idx="4">
                  <c:v>13.413475</c:v>
                </c:pt>
                <c:pt idx="5">
                  <c:v>8.5326405</c:v>
                </c:pt>
                <c:pt idx="6">
                  <c:v>9.4623137</c:v>
                </c:pt>
                <c:pt idx="7">
                  <c:v>9.1471882</c:v>
                </c:pt>
                <c:pt idx="8">
                  <c:v>8.2812042</c:v>
                </c:pt>
                <c:pt idx="9">
                  <c:v>12.907697</c:v>
                </c:pt>
                <c:pt idx="10">
                  <c:v>19.522526</c:v>
                </c:pt>
                <c:pt idx="11">
                  <c:v>11.41012</c:v>
                </c:pt>
                <c:pt idx="12">
                  <c:v>6.2975812</c:v>
                </c:pt>
                <c:pt idx="13">
                  <c:v>18.790607</c:v>
                </c:pt>
                <c:pt idx="14">
                  <c:v>6.6427455</c:v>
                </c:pt>
                <c:pt idx="15">
                  <c:v>12.077659</c:v>
                </c:pt>
                <c:pt idx="16">
                  <c:v>8.7765455</c:v>
                </c:pt>
                <c:pt idx="17">
                  <c:v>12.084435</c:v>
                </c:pt>
                <c:pt idx="18">
                  <c:v>9.1471882</c:v>
                </c:pt>
                <c:pt idx="19">
                  <c:v>9.7440348</c:v>
                </c:pt>
              </c:numCache>
            </c:numRef>
          </c:yVal>
          <c:smooth val="0"/>
        </c:ser>
        <c:dLbls>
          <c:showLegendKey val="0"/>
          <c:showVal val="0"/>
          <c:showCatName val="0"/>
          <c:showSerName val="0"/>
          <c:showPercent val="0"/>
          <c:showBubbleSize val="0"/>
        </c:dLbls>
        <c:axId val="2087730280"/>
        <c:axId val="996667752"/>
      </c:scatterChart>
      <c:valAx>
        <c:axId val="2087730280"/>
        <c:scaling>
          <c:orientation val="minMax"/>
        </c:scaling>
        <c:delete val="0"/>
        <c:axPos val="b"/>
        <c:title>
          <c:tx>
            <c:strRef>
              <c:f>'E. coli'!$B$25</c:f>
              <c:strCache>
                <c:ptCount val="1"/>
                <c:pt idx="0">
                  <c:v>ΔTOLC/ΔTOLC pore OM</c:v>
                </c:pt>
              </c:strCache>
            </c:strRef>
          </c:tx>
          <c:layout>
            <c:manualLayout>
              <c:xMode val="edge"/>
              <c:yMode val="edge"/>
              <c:x val="0.338243818700994"/>
              <c:y val="0.889051480380077"/>
            </c:manualLayout>
          </c:layout>
          <c:overlay val="0"/>
          <c:txPr>
            <a:bodyPr/>
            <a:lstStyle/>
            <a:p>
              <a:pPr>
                <a:defRPr sz="1600"/>
              </a:pPr>
              <a:endParaRPr lang="en-US"/>
            </a:p>
          </c:txPr>
        </c:title>
        <c:numFmt formatCode="0.00" sourceLinked="1"/>
        <c:majorTickMark val="out"/>
        <c:minorTickMark val="none"/>
        <c:tickLblPos val="nextTo"/>
        <c:crossAx val="996667752"/>
        <c:crosses val="autoZero"/>
        <c:crossBetween val="midCat"/>
      </c:valAx>
      <c:valAx>
        <c:axId val="996667752"/>
        <c:scaling>
          <c:orientation val="minMax"/>
        </c:scaling>
        <c:delete val="0"/>
        <c:axPos val="l"/>
        <c:majorGridlines/>
        <c:title>
          <c:tx>
            <c:strRef>
              <c:f>'E. coli'!$C$25</c:f>
              <c:strCache>
                <c:ptCount val="1"/>
                <c:pt idx="0">
                  <c:v>mr</c:v>
                </c:pt>
              </c:strCache>
            </c:strRef>
          </c:tx>
          <c:layout>
            <c:manualLayout>
              <c:xMode val="edge"/>
              <c:yMode val="edge"/>
              <c:x val="0.0162331548086528"/>
              <c:y val="0.395036671811915"/>
            </c:manualLayout>
          </c:layout>
          <c:overlay val="0"/>
          <c:txPr>
            <a:bodyPr rot="-5400000" vert="horz"/>
            <a:lstStyle/>
            <a:p>
              <a:pPr>
                <a:defRPr sz="1600">
                  <a:latin typeface="Times"/>
                  <a:cs typeface="Times"/>
                </a:defRPr>
              </a:pPr>
              <a:endParaRPr lang="en-US"/>
            </a:p>
          </c:txPr>
        </c:title>
        <c:numFmt formatCode="General" sourceLinked="1"/>
        <c:majorTickMark val="out"/>
        <c:minorTickMark val="none"/>
        <c:tickLblPos val="nextTo"/>
        <c:crossAx val="2087730280"/>
        <c:crosses val="autoZero"/>
        <c:crossBetween val="midCat"/>
      </c:valAx>
    </c:plotArea>
    <c:plotVisOnly val="1"/>
    <c:dispBlanksAs val="gap"/>
    <c:showDLblsOverMax val="0"/>
  </c:chart>
  <c:printSettings>
    <c:headerFooter/>
    <c:pageMargins b="1.0" l="0.75" r="0.75" t="1.0"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1"/>
    <c:plotArea>
      <c:layout>
        <c:manualLayout>
          <c:layoutTarget val="inner"/>
          <c:xMode val="edge"/>
          <c:yMode val="edge"/>
          <c:x val="0.129854124051615"/>
          <c:y val="0.0656565656565657"/>
          <c:w val="0.797464159525392"/>
          <c:h val="0.745724170842281"/>
        </c:manualLayout>
      </c:layout>
      <c:scatterChart>
        <c:scatterStyle val="lineMarker"/>
        <c:varyColors val="0"/>
        <c:ser>
          <c:idx val="0"/>
          <c:order val="0"/>
          <c:tx>
            <c:strRef>
              <c:f>'Pae '!$C$24</c:f>
              <c:strCache>
                <c:ptCount val="1"/>
                <c:pt idx="0">
                  <c:v>PEOE_VSA_HYD</c:v>
                </c:pt>
              </c:strCache>
            </c:strRef>
          </c:tx>
          <c:spPr>
            <a:ln w="47625">
              <a:noFill/>
            </a:ln>
          </c:spPr>
          <c:trendline>
            <c:trendlineType val="linear"/>
            <c:dispRSqr val="0"/>
            <c:dispEq val="0"/>
          </c:trendline>
          <c:trendline>
            <c:trendlineType val="linear"/>
            <c:dispRSqr val="0"/>
            <c:dispEq val="0"/>
          </c:trendline>
          <c:xVal>
            <c:numRef>
              <c:f>'Pae '!$B$25:$B$43</c:f>
              <c:numCache>
                <c:formatCode>0</c:formatCode>
                <c:ptCount val="19"/>
                <c:pt idx="0">
                  <c:v>16.25</c:v>
                </c:pt>
                <c:pt idx="1">
                  <c:v>16.02564102564103</c:v>
                </c:pt>
                <c:pt idx="2">
                  <c:v>16.25</c:v>
                </c:pt>
                <c:pt idx="3">
                  <c:v>4.020618556701031</c:v>
                </c:pt>
                <c:pt idx="4">
                  <c:v>4.0</c:v>
                </c:pt>
                <c:pt idx="5">
                  <c:v>4.0</c:v>
                </c:pt>
                <c:pt idx="6">
                  <c:v>4.006410256410256</c:v>
                </c:pt>
                <c:pt idx="7">
                  <c:v>1.0</c:v>
                </c:pt>
                <c:pt idx="8">
                  <c:v>16.10824742268041</c:v>
                </c:pt>
                <c:pt idx="9" formatCode="General">
                  <c:v>32.0</c:v>
                </c:pt>
                <c:pt idx="10" formatCode="General">
                  <c:v>16.0</c:v>
                </c:pt>
                <c:pt idx="11" formatCode="General">
                  <c:v>16.0</c:v>
                </c:pt>
                <c:pt idx="12" formatCode="General">
                  <c:v>4.0</c:v>
                </c:pt>
                <c:pt idx="13" formatCode="General">
                  <c:v>64.0</c:v>
                </c:pt>
                <c:pt idx="14" formatCode="General">
                  <c:v>4.0</c:v>
                </c:pt>
                <c:pt idx="15" formatCode="General">
                  <c:v>1.0</c:v>
                </c:pt>
                <c:pt idx="16" formatCode="General">
                  <c:v>4.0</c:v>
                </c:pt>
                <c:pt idx="17" formatCode="General">
                  <c:v>4.0</c:v>
                </c:pt>
                <c:pt idx="18" formatCode="General">
                  <c:v>4.0</c:v>
                </c:pt>
              </c:numCache>
            </c:numRef>
          </c:xVal>
          <c:yVal>
            <c:numRef>
              <c:f>'Pae '!$C$25:$C$43</c:f>
              <c:numCache>
                <c:formatCode>General</c:formatCode>
                <c:ptCount val="19"/>
                <c:pt idx="0">
                  <c:v>354.41122</c:v>
                </c:pt>
                <c:pt idx="1">
                  <c:v>273.76883</c:v>
                </c:pt>
                <c:pt idx="2">
                  <c:v>372.05185</c:v>
                </c:pt>
                <c:pt idx="3">
                  <c:v>232.82384</c:v>
                </c:pt>
                <c:pt idx="4">
                  <c:v>286.09076</c:v>
                </c:pt>
                <c:pt idx="5">
                  <c:v>281.35864</c:v>
                </c:pt>
                <c:pt idx="6">
                  <c:v>256.88599</c:v>
                </c:pt>
                <c:pt idx="7">
                  <c:v>244.21524</c:v>
                </c:pt>
                <c:pt idx="8">
                  <c:v>327.93939</c:v>
                </c:pt>
                <c:pt idx="9">
                  <c:v>683.81012</c:v>
                </c:pt>
                <c:pt idx="10">
                  <c:v>283.29144</c:v>
                </c:pt>
                <c:pt idx="11">
                  <c:v>388.23849</c:v>
                </c:pt>
                <c:pt idx="12">
                  <c:v>152.54431</c:v>
                </c:pt>
                <c:pt idx="13">
                  <c:v>631.36475</c:v>
                </c:pt>
                <c:pt idx="14">
                  <c:v>172.98427</c:v>
                </c:pt>
                <c:pt idx="15">
                  <c:v>253.94789</c:v>
                </c:pt>
                <c:pt idx="16">
                  <c:v>313.63858</c:v>
                </c:pt>
                <c:pt idx="17">
                  <c:v>281.35864</c:v>
                </c:pt>
                <c:pt idx="18">
                  <c:v>267.20584</c:v>
                </c:pt>
              </c:numCache>
            </c:numRef>
          </c:yVal>
          <c:smooth val="0"/>
        </c:ser>
        <c:dLbls>
          <c:showLegendKey val="0"/>
          <c:showVal val="0"/>
          <c:showCatName val="0"/>
          <c:showSerName val="0"/>
          <c:showPercent val="0"/>
          <c:showBubbleSize val="0"/>
        </c:dLbls>
        <c:axId val="2120142920"/>
        <c:axId val="2120124056"/>
      </c:scatterChart>
      <c:valAx>
        <c:axId val="2120142920"/>
        <c:scaling>
          <c:orientation val="minMax"/>
        </c:scaling>
        <c:delete val="0"/>
        <c:axPos val="b"/>
        <c:title>
          <c:tx>
            <c:strRef>
              <c:f>'Pae '!$B$24</c:f>
              <c:strCache>
                <c:ptCount val="1"/>
                <c:pt idx="0">
                  <c:v>PAO1/PAO1 Up OM</c:v>
                </c:pt>
              </c:strCache>
            </c:strRef>
          </c:tx>
          <c:layout>
            <c:manualLayout>
              <c:xMode val="edge"/>
              <c:yMode val="edge"/>
              <c:x val="0.367917435218208"/>
              <c:y val="0.906728957011928"/>
            </c:manualLayout>
          </c:layout>
          <c:overlay val="0"/>
          <c:txPr>
            <a:bodyPr/>
            <a:lstStyle/>
            <a:p>
              <a:pPr>
                <a:defRPr sz="1600">
                  <a:latin typeface="Times"/>
                  <a:cs typeface="Times"/>
                </a:defRPr>
              </a:pPr>
              <a:endParaRPr lang="en-US"/>
            </a:p>
          </c:txPr>
        </c:title>
        <c:numFmt formatCode="0" sourceLinked="1"/>
        <c:majorTickMark val="out"/>
        <c:minorTickMark val="none"/>
        <c:tickLblPos val="nextTo"/>
        <c:crossAx val="2120124056"/>
        <c:crosses val="autoZero"/>
        <c:crossBetween val="midCat"/>
      </c:valAx>
      <c:valAx>
        <c:axId val="2120124056"/>
        <c:scaling>
          <c:orientation val="minMax"/>
        </c:scaling>
        <c:delete val="0"/>
        <c:axPos val="l"/>
        <c:majorGridlines/>
        <c:title>
          <c:tx>
            <c:strRef>
              <c:f>'Pae '!$C$24</c:f>
              <c:strCache>
                <c:ptCount val="1"/>
                <c:pt idx="0">
                  <c:v>PEOE_VSA_HYD</c:v>
                </c:pt>
              </c:strCache>
            </c:strRef>
          </c:tx>
          <c:layout>
            <c:manualLayout>
              <c:xMode val="edge"/>
              <c:yMode val="edge"/>
              <c:x val="0.0182212266904442"/>
              <c:y val="0.236944771393126"/>
            </c:manualLayout>
          </c:layout>
          <c:overlay val="0"/>
          <c:txPr>
            <a:bodyPr rot="-5400000" vert="horz"/>
            <a:lstStyle/>
            <a:p>
              <a:pPr>
                <a:defRPr sz="1600">
                  <a:latin typeface="Times"/>
                  <a:cs typeface="Times"/>
                </a:defRPr>
              </a:pPr>
              <a:endParaRPr lang="en-US"/>
            </a:p>
          </c:txPr>
        </c:title>
        <c:numFmt formatCode="General" sourceLinked="1"/>
        <c:majorTickMark val="out"/>
        <c:minorTickMark val="none"/>
        <c:tickLblPos val="nextTo"/>
        <c:crossAx val="2120142920"/>
        <c:crosses val="autoZero"/>
        <c:crossBetween val="midCat"/>
      </c:valAx>
    </c:plotArea>
    <c:plotVisOnly val="1"/>
    <c:dispBlanksAs val="gap"/>
    <c:showDLblsOverMax val="0"/>
  </c:chart>
  <c:printSettings>
    <c:headerFooter/>
    <c:pageMargins b="1.0" l="0.75" r="0.75" t="1.0" header="0.5" footer="0.5"/>
    <c:pageSetup/>
  </c:printSettings>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63" Type="http://schemas.openxmlformats.org/officeDocument/2006/relationships/image" Target="../media/image63.png"/><Relationship Id="rId64" Type="http://schemas.openxmlformats.org/officeDocument/2006/relationships/image" Target="../media/image64.png"/><Relationship Id="rId65" Type="http://schemas.openxmlformats.org/officeDocument/2006/relationships/image" Target="../media/image65.png"/><Relationship Id="rId66" Type="http://schemas.openxmlformats.org/officeDocument/2006/relationships/image" Target="../media/image66.png"/><Relationship Id="rId67" Type="http://schemas.openxmlformats.org/officeDocument/2006/relationships/image" Target="../media/image67.png"/><Relationship Id="rId68" Type="http://schemas.openxmlformats.org/officeDocument/2006/relationships/image" Target="../media/image68.png"/><Relationship Id="rId69" Type="http://schemas.openxmlformats.org/officeDocument/2006/relationships/image" Target="../media/image69.png"/><Relationship Id="rId50" Type="http://schemas.openxmlformats.org/officeDocument/2006/relationships/image" Target="../media/image50.png"/><Relationship Id="rId51" Type="http://schemas.openxmlformats.org/officeDocument/2006/relationships/image" Target="../media/image51.png"/><Relationship Id="rId52" Type="http://schemas.openxmlformats.org/officeDocument/2006/relationships/image" Target="../media/image52.png"/><Relationship Id="rId53" Type="http://schemas.openxmlformats.org/officeDocument/2006/relationships/image" Target="../media/image53.png"/><Relationship Id="rId54" Type="http://schemas.openxmlformats.org/officeDocument/2006/relationships/image" Target="../media/image54.png"/><Relationship Id="rId55" Type="http://schemas.openxmlformats.org/officeDocument/2006/relationships/image" Target="../media/image55.png"/><Relationship Id="rId56" Type="http://schemas.openxmlformats.org/officeDocument/2006/relationships/image" Target="../media/image56.png"/><Relationship Id="rId57" Type="http://schemas.openxmlformats.org/officeDocument/2006/relationships/image" Target="../media/image57.png"/><Relationship Id="rId58" Type="http://schemas.openxmlformats.org/officeDocument/2006/relationships/image" Target="../media/image58.png"/><Relationship Id="rId59" Type="http://schemas.openxmlformats.org/officeDocument/2006/relationships/image" Target="../media/image59.png"/><Relationship Id="rId40" Type="http://schemas.openxmlformats.org/officeDocument/2006/relationships/image" Target="../media/image40.png"/><Relationship Id="rId41" Type="http://schemas.openxmlformats.org/officeDocument/2006/relationships/image" Target="../media/image41.png"/><Relationship Id="rId42" Type="http://schemas.openxmlformats.org/officeDocument/2006/relationships/image" Target="../media/image42.png"/><Relationship Id="rId43" Type="http://schemas.openxmlformats.org/officeDocument/2006/relationships/image" Target="../media/image43.png"/><Relationship Id="rId44" Type="http://schemas.openxmlformats.org/officeDocument/2006/relationships/image" Target="../media/image44.png"/><Relationship Id="rId45" Type="http://schemas.openxmlformats.org/officeDocument/2006/relationships/image" Target="../media/image45.png"/><Relationship Id="rId46" Type="http://schemas.openxmlformats.org/officeDocument/2006/relationships/image" Target="../media/image46.png"/><Relationship Id="rId47" Type="http://schemas.openxmlformats.org/officeDocument/2006/relationships/image" Target="../media/image47.png"/><Relationship Id="rId48" Type="http://schemas.openxmlformats.org/officeDocument/2006/relationships/image" Target="../media/image48.png"/><Relationship Id="rId49" Type="http://schemas.openxmlformats.org/officeDocument/2006/relationships/image" Target="../media/image4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30" Type="http://schemas.openxmlformats.org/officeDocument/2006/relationships/image" Target="../media/image30.png"/><Relationship Id="rId31" Type="http://schemas.openxmlformats.org/officeDocument/2006/relationships/image" Target="../media/image31.png"/><Relationship Id="rId32" Type="http://schemas.openxmlformats.org/officeDocument/2006/relationships/image" Target="../media/image32.png"/><Relationship Id="rId33" Type="http://schemas.openxmlformats.org/officeDocument/2006/relationships/image" Target="../media/image33.png"/><Relationship Id="rId34" Type="http://schemas.openxmlformats.org/officeDocument/2006/relationships/image" Target="../media/image34.png"/><Relationship Id="rId35" Type="http://schemas.openxmlformats.org/officeDocument/2006/relationships/image" Target="../media/image35.png"/><Relationship Id="rId36" Type="http://schemas.openxmlformats.org/officeDocument/2006/relationships/image" Target="../media/image36.png"/><Relationship Id="rId37" Type="http://schemas.openxmlformats.org/officeDocument/2006/relationships/image" Target="../media/image37.png"/><Relationship Id="rId38" Type="http://schemas.openxmlformats.org/officeDocument/2006/relationships/image" Target="../media/image38.png"/><Relationship Id="rId39" Type="http://schemas.openxmlformats.org/officeDocument/2006/relationships/image" Target="../media/image39.png"/><Relationship Id="rId70" Type="http://schemas.openxmlformats.org/officeDocument/2006/relationships/image" Target="../media/image70.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23" Type="http://schemas.openxmlformats.org/officeDocument/2006/relationships/image" Target="../media/image23.png"/><Relationship Id="rId24" Type="http://schemas.openxmlformats.org/officeDocument/2006/relationships/image" Target="../media/image24.png"/><Relationship Id="rId25" Type="http://schemas.openxmlformats.org/officeDocument/2006/relationships/image" Target="../media/image25.png"/><Relationship Id="rId26" Type="http://schemas.openxmlformats.org/officeDocument/2006/relationships/image" Target="../media/image26.png"/><Relationship Id="rId27" Type="http://schemas.openxmlformats.org/officeDocument/2006/relationships/image" Target="../media/image27.png"/><Relationship Id="rId28" Type="http://schemas.openxmlformats.org/officeDocument/2006/relationships/image" Target="../media/image28.png"/><Relationship Id="rId29" Type="http://schemas.openxmlformats.org/officeDocument/2006/relationships/image" Target="../media/image29.png"/><Relationship Id="rId60" Type="http://schemas.openxmlformats.org/officeDocument/2006/relationships/image" Target="../media/image60.png"/><Relationship Id="rId61" Type="http://schemas.openxmlformats.org/officeDocument/2006/relationships/image" Target="../media/image61.png"/><Relationship Id="rId62" Type="http://schemas.openxmlformats.org/officeDocument/2006/relationships/image" Target="../media/image62.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s>
</file>

<file path=xl/drawings/_rels/vmlDrawing2.vml.rels><?xml version="1.0" encoding="UTF-8" standalone="yes"?>
<Relationships xmlns="http://schemas.openxmlformats.org/package/2006/relationships"><Relationship Id="rId142" Type="http://schemas.openxmlformats.org/officeDocument/2006/relationships/image" Target="../media/image212.png"/><Relationship Id="rId143" Type="http://schemas.openxmlformats.org/officeDocument/2006/relationships/image" Target="../media/image213.png"/><Relationship Id="rId144" Type="http://schemas.openxmlformats.org/officeDocument/2006/relationships/image" Target="../media/image214.png"/><Relationship Id="rId145" Type="http://schemas.openxmlformats.org/officeDocument/2006/relationships/image" Target="../media/image215.png"/><Relationship Id="rId146" Type="http://schemas.openxmlformats.org/officeDocument/2006/relationships/image" Target="../media/image216.png"/><Relationship Id="rId147" Type="http://schemas.openxmlformats.org/officeDocument/2006/relationships/image" Target="../media/image217.png"/><Relationship Id="rId148" Type="http://schemas.openxmlformats.org/officeDocument/2006/relationships/image" Target="../media/image218.png"/><Relationship Id="rId149" Type="http://schemas.openxmlformats.org/officeDocument/2006/relationships/image" Target="../media/image219.png"/><Relationship Id="rId180" Type="http://schemas.openxmlformats.org/officeDocument/2006/relationships/image" Target="../media/image250.png"/><Relationship Id="rId181" Type="http://schemas.openxmlformats.org/officeDocument/2006/relationships/image" Target="../media/image251.png"/><Relationship Id="rId182" Type="http://schemas.openxmlformats.org/officeDocument/2006/relationships/image" Target="../media/image252.png"/><Relationship Id="rId40" Type="http://schemas.openxmlformats.org/officeDocument/2006/relationships/image" Target="../media/image110.png"/><Relationship Id="rId41" Type="http://schemas.openxmlformats.org/officeDocument/2006/relationships/image" Target="../media/image111.png"/><Relationship Id="rId42" Type="http://schemas.openxmlformats.org/officeDocument/2006/relationships/image" Target="../media/image112.png"/><Relationship Id="rId43" Type="http://schemas.openxmlformats.org/officeDocument/2006/relationships/image" Target="../media/image113.png"/><Relationship Id="rId44" Type="http://schemas.openxmlformats.org/officeDocument/2006/relationships/image" Target="../media/image114.png"/><Relationship Id="rId45" Type="http://schemas.openxmlformats.org/officeDocument/2006/relationships/image" Target="../media/image115.png"/><Relationship Id="rId46" Type="http://schemas.openxmlformats.org/officeDocument/2006/relationships/image" Target="../media/image116.png"/><Relationship Id="rId47" Type="http://schemas.openxmlformats.org/officeDocument/2006/relationships/image" Target="../media/image117.png"/><Relationship Id="rId48" Type="http://schemas.openxmlformats.org/officeDocument/2006/relationships/image" Target="../media/image118.png"/><Relationship Id="rId49" Type="http://schemas.openxmlformats.org/officeDocument/2006/relationships/image" Target="../media/image119.png"/><Relationship Id="rId183" Type="http://schemas.openxmlformats.org/officeDocument/2006/relationships/image" Target="../media/image253.png"/><Relationship Id="rId184" Type="http://schemas.openxmlformats.org/officeDocument/2006/relationships/image" Target="../media/image254.png"/><Relationship Id="rId185" Type="http://schemas.openxmlformats.org/officeDocument/2006/relationships/image" Target="../media/image255.png"/><Relationship Id="rId186" Type="http://schemas.openxmlformats.org/officeDocument/2006/relationships/image" Target="../media/image256.png"/><Relationship Id="rId187" Type="http://schemas.openxmlformats.org/officeDocument/2006/relationships/image" Target="../media/image257.png"/><Relationship Id="rId188" Type="http://schemas.openxmlformats.org/officeDocument/2006/relationships/image" Target="../media/image258.png"/><Relationship Id="rId189" Type="http://schemas.openxmlformats.org/officeDocument/2006/relationships/image" Target="../media/image259.png"/><Relationship Id="rId220" Type="http://schemas.openxmlformats.org/officeDocument/2006/relationships/image" Target="../media/image290.png"/><Relationship Id="rId221" Type="http://schemas.openxmlformats.org/officeDocument/2006/relationships/image" Target="../media/image291.png"/><Relationship Id="rId222" Type="http://schemas.openxmlformats.org/officeDocument/2006/relationships/image" Target="../media/image292.png"/><Relationship Id="rId223" Type="http://schemas.openxmlformats.org/officeDocument/2006/relationships/image" Target="../media/image293.png"/><Relationship Id="rId80" Type="http://schemas.openxmlformats.org/officeDocument/2006/relationships/image" Target="../media/image150.png"/><Relationship Id="rId81" Type="http://schemas.openxmlformats.org/officeDocument/2006/relationships/image" Target="../media/image151.png"/><Relationship Id="rId82" Type="http://schemas.openxmlformats.org/officeDocument/2006/relationships/image" Target="../media/image152.png"/><Relationship Id="rId83" Type="http://schemas.openxmlformats.org/officeDocument/2006/relationships/image" Target="../media/image153.png"/><Relationship Id="rId84" Type="http://schemas.openxmlformats.org/officeDocument/2006/relationships/image" Target="../media/image154.png"/><Relationship Id="rId85" Type="http://schemas.openxmlformats.org/officeDocument/2006/relationships/image" Target="../media/image155.png"/><Relationship Id="rId86" Type="http://schemas.openxmlformats.org/officeDocument/2006/relationships/image" Target="../media/image156.png"/><Relationship Id="rId87" Type="http://schemas.openxmlformats.org/officeDocument/2006/relationships/image" Target="../media/image157.png"/><Relationship Id="rId88" Type="http://schemas.openxmlformats.org/officeDocument/2006/relationships/image" Target="../media/image158.png"/><Relationship Id="rId89" Type="http://schemas.openxmlformats.org/officeDocument/2006/relationships/image" Target="../media/image159.png"/><Relationship Id="rId224" Type="http://schemas.openxmlformats.org/officeDocument/2006/relationships/image" Target="../media/image294.png"/><Relationship Id="rId225" Type="http://schemas.openxmlformats.org/officeDocument/2006/relationships/image" Target="../media/image295.png"/><Relationship Id="rId226" Type="http://schemas.openxmlformats.org/officeDocument/2006/relationships/image" Target="../media/image296.png"/><Relationship Id="rId110" Type="http://schemas.openxmlformats.org/officeDocument/2006/relationships/image" Target="../media/image180.png"/><Relationship Id="rId111" Type="http://schemas.openxmlformats.org/officeDocument/2006/relationships/image" Target="../media/image181.png"/><Relationship Id="rId112" Type="http://schemas.openxmlformats.org/officeDocument/2006/relationships/image" Target="../media/image182.png"/><Relationship Id="rId113" Type="http://schemas.openxmlformats.org/officeDocument/2006/relationships/image" Target="../media/image183.png"/><Relationship Id="rId114" Type="http://schemas.openxmlformats.org/officeDocument/2006/relationships/image" Target="../media/image184.png"/><Relationship Id="rId115" Type="http://schemas.openxmlformats.org/officeDocument/2006/relationships/image" Target="../media/image185.png"/><Relationship Id="rId116" Type="http://schemas.openxmlformats.org/officeDocument/2006/relationships/image" Target="../media/image186.png"/><Relationship Id="rId117" Type="http://schemas.openxmlformats.org/officeDocument/2006/relationships/image" Target="../media/image187.png"/><Relationship Id="rId118" Type="http://schemas.openxmlformats.org/officeDocument/2006/relationships/image" Target="../media/image188.png"/><Relationship Id="rId119" Type="http://schemas.openxmlformats.org/officeDocument/2006/relationships/image" Target="../media/image189.png"/><Relationship Id="rId150" Type="http://schemas.openxmlformats.org/officeDocument/2006/relationships/image" Target="../media/image220.png"/><Relationship Id="rId151" Type="http://schemas.openxmlformats.org/officeDocument/2006/relationships/image" Target="../media/image221.png"/><Relationship Id="rId152" Type="http://schemas.openxmlformats.org/officeDocument/2006/relationships/image" Target="../media/image222.png"/><Relationship Id="rId10" Type="http://schemas.openxmlformats.org/officeDocument/2006/relationships/image" Target="../media/image80.png"/><Relationship Id="rId11" Type="http://schemas.openxmlformats.org/officeDocument/2006/relationships/image" Target="../media/image81.png"/><Relationship Id="rId12" Type="http://schemas.openxmlformats.org/officeDocument/2006/relationships/image" Target="../media/image82.png"/><Relationship Id="rId13" Type="http://schemas.openxmlformats.org/officeDocument/2006/relationships/image" Target="../media/image83.png"/><Relationship Id="rId14" Type="http://schemas.openxmlformats.org/officeDocument/2006/relationships/image" Target="../media/image84.png"/><Relationship Id="rId15" Type="http://schemas.openxmlformats.org/officeDocument/2006/relationships/image" Target="../media/image85.png"/><Relationship Id="rId16" Type="http://schemas.openxmlformats.org/officeDocument/2006/relationships/image" Target="../media/image86.png"/><Relationship Id="rId17" Type="http://schemas.openxmlformats.org/officeDocument/2006/relationships/image" Target="../media/image87.png"/><Relationship Id="rId18" Type="http://schemas.openxmlformats.org/officeDocument/2006/relationships/image" Target="../media/image88.png"/><Relationship Id="rId19" Type="http://schemas.openxmlformats.org/officeDocument/2006/relationships/image" Target="../media/image89.png"/><Relationship Id="rId153" Type="http://schemas.openxmlformats.org/officeDocument/2006/relationships/image" Target="../media/image223.png"/><Relationship Id="rId154" Type="http://schemas.openxmlformats.org/officeDocument/2006/relationships/image" Target="../media/image224.png"/><Relationship Id="rId155" Type="http://schemas.openxmlformats.org/officeDocument/2006/relationships/image" Target="../media/image225.png"/><Relationship Id="rId156" Type="http://schemas.openxmlformats.org/officeDocument/2006/relationships/image" Target="../media/image226.png"/><Relationship Id="rId157" Type="http://schemas.openxmlformats.org/officeDocument/2006/relationships/image" Target="../media/image227.png"/><Relationship Id="rId158" Type="http://schemas.openxmlformats.org/officeDocument/2006/relationships/image" Target="../media/image228.png"/><Relationship Id="rId159" Type="http://schemas.openxmlformats.org/officeDocument/2006/relationships/image" Target="../media/image229.png"/><Relationship Id="rId190" Type="http://schemas.openxmlformats.org/officeDocument/2006/relationships/image" Target="../media/image260.png"/><Relationship Id="rId191" Type="http://schemas.openxmlformats.org/officeDocument/2006/relationships/image" Target="../media/image261.png"/><Relationship Id="rId192" Type="http://schemas.openxmlformats.org/officeDocument/2006/relationships/image" Target="../media/image262.png"/><Relationship Id="rId50" Type="http://schemas.openxmlformats.org/officeDocument/2006/relationships/image" Target="../media/image120.png"/><Relationship Id="rId51" Type="http://schemas.openxmlformats.org/officeDocument/2006/relationships/image" Target="../media/image121.png"/><Relationship Id="rId52" Type="http://schemas.openxmlformats.org/officeDocument/2006/relationships/image" Target="../media/image122.png"/><Relationship Id="rId53" Type="http://schemas.openxmlformats.org/officeDocument/2006/relationships/image" Target="../media/image123.png"/><Relationship Id="rId54" Type="http://schemas.openxmlformats.org/officeDocument/2006/relationships/image" Target="../media/image124.png"/><Relationship Id="rId55" Type="http://schemas.openxmlformats.org/officeDocument/2006/relationships/image" Target="../media/image125.png"/><Relationship Id="rId56" Type="http://schemas.openxmlformats.org/officeDocument/2006/relationships/image" Target="../media/image126.png"/><Relationship Id="rId57" Type="http://schemas.openxmlformats.org/officeDocument/2006/relationships/image" Target="../media/image127.png"/><Relationship Id="rId58" Type="http://schemas.openxmlformats.org/officeDocument/2006/relationships/image" Target="../media/image128.png"/><Relationship Id="rId59" Type="http://schemas.openxmlformats.org/officeDocument/2006/relationships/image" Target="../media/image129.png"/><Relationship Id="rId193" Type="http://schemas.openxmlformats.org/officeDocument/2006/relationships/image" Target="../media/image263.png"/><Relationship Id="rId194" Type="http://schemas.openxmlformats.org/officeDocument/2006/relationships/image" Target="../media/image264.png"/><Relationship Id="rId195" Type="http://schemas.openxmlformats.org/officeDocument/2006/relationships/image" Target="../media/image265.png"/><Relationship Id="rId196" Type="http://schemas.openxmlformats.org/officeDocument/2006/relationships/image" Target="../media/image266.png"/><Relationship Id="rId197" Type="http://schemas.openxmlformats.org/officeDocument/2006/relationships/image" Target="../media/image267.png"/><Relationship Id="rId198" Type="http://schemas.openxmlformats.org/officeDocument/2006/relationships/image" Target="../media/image268.png"/><Relationship Id="rId199" Type="http://schemas.openxmlformats.org/officeDocument/2006/relationships/image" Target="../media/image269.png"/><Relationship Id="rId90" Type="http://schemas.openxmlformats.org/officeDocument/2006/relationships/image" Target="../media/image160.png"/><Relationship Id="rId91" Type="http://schemas.openxmlformats.org/officeDocument/2006/relationships/image" Target="../media/image161.png"/><Relationship Id="rId92" Type="http://schemas.openxmlformats.org/officeDocument/2006/relationships/image" Target="../media/image162.png"/><Relationship Id="rId93" Type="http://schemas.openxmlformats.org/officeDocument/2006/relationships/image" Target="../media/image163.png"/><Relationship Id="rId94" Type="http://schemas.openxmlformats.org/officeDocument/2006/relationships/image" Target="../media/image164.png"/><Relationship Id="rId95" Type="http://schemas.openxmlformats.org/officeDocument/2006/relationships/image" Target="../media/image165.png"/><Relationship Id="rId96" Type="http://schemas.openxmlformats.org/officeDocument/2006/relationships/image" Target="../media/image166.png"/><Relationship Id="rId97" Type="http://schemas.openxmlformats.org/officeDocument/2006/relationships/image" Target="../media/image167.png"/><Relationship Id="rId98" Type="http://schemas.openxmlformats.org/officeDocument/2006/relationships/image" Target="../media/image168.png"/><Relationship Id="rId99" Type="http://schemas.openxmlformats.org/officeDocument/2006/relationships/image" Target="../media/image169.png"/><Relationship Id="rId120" Type="http://schemas.openxmlformats.org/officeDocument/2006/relationships/image" Target="../media/image190.png"/><Relationship Id="rId121" Type="http://schemas.openxmlformats.org/officeDocument/2006/relationships/image" Target="../media/image191.png"/><Relationship Id="rId122" Type="http://schemas.openxmlformats.org/officeDocument/2006/relationships/image" Target="../media/image192.png"/><Relationship Id="rId123" Type="http://schemas.openxmlformats.org/officeDocument/2006/relationships/image" Target="../media/image193.png"/><Relationship Id="rId124" Type="http://schemas.openxmlformats.org/officeDocument/2006/relationships/image" Target="../media/image194.png"/><Relationship Id="rId125" Type="http://schemas.openxmlformats.org/officeDocument/2006/relationships/image" Target="../media/image195.png"/><Relationship Id="rId126" Type="http://schemas.openxmlformats.org/officeDocument/2006/relationships/image" Target="../media/image196.png"/><Relationship Id="rId127" Type="http://schemas.openxmlformats.org/officeDocument/2006/relationships/image" Target="../media/image197.png"/><Relationship Id="rId128" Type="http://schemas.openxmlformats.org/officeDocument/2006/relationships/image" Target="../media/image198.png"/><Relationship Id="rId129" Type="http://schemas.openxmlformats.org/officeDocument/2006/relationships/image" Target="../media/image199.png"/><Relationship Id="rId160" Type="http://schemas.openxmlformats.org/officeDocument/2006/relationships/image" Target="../media/image230.png"/><Relationship Id="rId161" Type="http://schemas.openxmlformats.org/officeDocument/2006/relationships/image" Target="../media/image231.png"/><Relationship Id="rId162" Type="http://schemas.openxmlformats.org/officeDocument/2006/relationships/image" Target="../media/image232.png"/><Relationship Id="rId20" Type="http://schemas.openxmlformats.org/officeDocument/2006/relationships/image" Target="../media/image90.png"/><Relationship Id="rId21" Type="http://schemas.openxmlformats.org/officeDocument/2006/relationships/image" Target="../media/image91.png"/><Relationship Id="rId22" Type="http://schemas.openxmlformats.org/officeDocument/2006/relationships/image" Target="../media/image92.png"/><Relationship Id="rId23" Type="http://schemas.openxmlformats.org/officeDocument/2006/relationships/image" Target="../media/image93.png"/><Relationship Id="rId24" Type="http://schemas.openxmlformats.org/officeDocument/2006/relationships/image" Target="../media/image94.png"/><Relationship Id="rId25" Type="http://schemas.openxmlformats.org/officeDocument/2006/relationships/image" Target="../media/image95.png"/><Relationship Id="rId26" Type="http://schemas.openxmlformats.org/officeDocument/2006/relationships/image" Target="../media/image96.png"/><Relationship Id="rId27" Type="http://schemas.openxmlformats.org/officeDocument/2006/relationships/image" Target="../media/image97.png"/><Relationship Id="rId28" Type="http://schemas.openxmlformats.org/officeDocument/2006/relationships/image" Target="../media/image98.png"/><Relationship Id="rId29" Type="http://schemas.openxmlformats.org/officeDocument/2006/relationships/image" Target="../media/image99.png"/><Relationship Id="rId163" Type="http://schemas.openxmlformats.org/officeDocument/2006/relationships/image" Target="../media/image233.png"/><Relationship Id="rId164" Type="http://schemas.openxmlformats.org/officeDocument/2006/relationships/image" Target="../media/image234.png"/><Relationship Id="rId165" Type="http://schemas.openxmlformats.org/officeDocument/2006/relationships/image" Target="../media/image235.png"/><Relationship Id="rId166" Type="http://schemas.openxmlformats.org/officeDocument/2006/relationships/image" Target="../media/image236.png"/><Relationship Id="rId167" Type="http://schemas.openxmlformats.org/officeDocument/2006/relationships/image" Target="../media/image237.png"/><Relationship Id="rId168" Type="http://schemas.openxmlformats.org/officeDocument/2006/relationships/image" Target="../media/image238.png"/><Relationship Id="rId169" Type="http://schemas.openxmlformats.org/officeDocument/2006/relationships/image" Target="../media/image239.png"/><Relationship Id="rId200" Type="http://schemas.openxmlformats.org/officeDocument/2006/relationships/image" Target="../media/image270.png"/><Relationship Id="rId201" Type="http://schemas.openxmlformats.org/officeDocument/2006/relationships/image" Target="../media/image271.png"/><Relationship Id="rId202" Type="http://schemas.openxmlformats.org/officeDocument/2006/relationships/image" Target="../media/image272.png"/><Relationship Id="rId203" Type="http://schemas.openxmlformats.org/officeDocument/2006/relationships/image" Target="../media/image273.png"/><Relationship Id="rId60" Type="http://schemas.openxmlformats.org/officeDocument/2006/relationships/image" Target="../media/image130.png"/><Relationship Id="rId61" Type="http://schemas.openxmlformats.org/officeDocument/2006/relationships/image" Target="../media/image131.png"/><Relationship Id="rId62" Type="http://schemas.openxmlformats.org/officeDocument/2006/relationships/image" Target="../media/image132.png"/><Relationship Id="rId63" Type="http://schemas.openxmlformats.org/officeDocument/2006/relationships/image" Target="../media/image133.png"/><Relationship Id="rId64" Type="http://schemas.openxmlformats.org/officeDocument/2006/relationships/image" Target="../media/image134.png"/><Relationship Id="rId65" Type="http://schemas.openxmlformats.org/officeDocument/2006/relationships/image" Target="../media/image135.png"/><Relationship Id="rId66" Type="http://schemas.openxmlformats.org/officeDocument/2006/relationships/image" Target="../media/image136.png"/><Relationship Id="rId67" Type="http://schemas.openxmlformats.org/officeDocument/2006/relationships/image" Target="../media/image137.png"/><Relationship Id="rId68" Type="http://schemas.openxmlformats.org/officeDocument/2006/relationships/image" Target="../media/image138.png"/><Relationship Id="rId69" Type="http://schemas.openxmlformats.org/officeDocument/2006/relationships/image" Target="../media/image139.png"/><Relationship Id="rId204" Type="http://schemas.openxmlformats.org/officeDocument/2006/relationships/image" Target="../media/image274.png"/><Relationship Id="rId205" Type="http://schemas.openxmlformats.org/officeDocument/2006/relationships/image" Target="../media/image275.png"/><Relationship Id="rId206" Type="http://schemas.openxmlformats.org/officeDocument/2006/relationships/image" Target="../media/image276.png"/><Relationship Id="rId207" Type="http://schemas.openxmlformats.org/officeDocument/2006/relationships/image" Target="../media/image277.png"/><Relationship Id="rId208" Type="http://schemas.openxmlformats.org/officeDocument/2006/relationships/image" Target="../media/image278.png"/><Relationship Id="rId209" Type="http://schemas.openxmlformats.org/officeDocument/2006/relationships/image" Target="../media/image279.png"/><Relationship Id="rId130" Type="http://schemas.openxmlformats.org/officeDocument/2006/relationships/image" Target="../media/image200.png"/><Relationship Id="rId131" Type="http://schemas.openxmlformats.org/officeDocument/2006/relationships/image" Target="../media/image201.png"/><Relationship Id="rId132" Type="http://schemas.openxmlformats.org/officeDocument/2006/relationships/image" Target="../media/image202.png"/><Relationship Id="rId133" Type="http://schemas.openxmlformats.org/officeDocument/2006/relationships/image" Target="../media/image203.png"/><Relationship Id="rId134" Type="http://schemas.openxmlformats.org/officeDocument/2006/relationships/image" Target="../media/image204.png"/><Relationship Id="rId135" Type="http://schemas.openxmlformats.org/officeDocument/2006/relationships/image" Target="../media/image205.png"/><Relationship Id="rId136" Type="http://schemas.openxmlformats.org/officeDocument/2006/relationships/image" Target="../media/image206.png"/><Relationship Id="rId137" Type="http://schemas.openxmlformats.org/officeDocument/2006/relationships/image" Target="../media/image207.png"/><Relationship Id="rId138" Type="http://schemas.openxmlformats.org/officeDocument/2006/relationships/image" Target="../media/image208.png"/><Relationship Id="rId139" Type="http://schemas.openxmlformats.org/officeDocument/2006/relationships/image" Target="../media/image209.png"/><Relationship Id="rId170" Type="http://schemas.openxmlformats.org/officeDocument/2006/relationships/image" Target="../media/image240.png"/><Relationship Id="rId171" Type="http://schemas.openxmlformats.org/officeDocument/2006/relationships/image" Target="../media/image241.png"/><Relationship Id="rId172" Type="http://schemas.openxmlformats.org/officeDocument/2006/relationships/image" Target="../media/image242.png"/><Relationship Id="rId30" Type="http://schemas.openxmlformats.org/officeDocument/2006/relationships/image" Target="../media/image100.png"/><Relationship Id="rId31" Type="http://schemas.openxmlformats.org/officeDocument/2006/relationships/image" Target="../media/image101.png"/><Relationship Id="rId32" Type="http://schemas.openxmlformats.org/officeDocument/2006/relationships/image" Target="../media/image102.png"/><Relationship Id="rId33" Type="http://schemas.openxmlformats.org/officeDocument/2006/relationships/image" Target="../media/image103.png"/><Relationship Id="rId34" Type="http://schemas.openxmlformats.org/officeDocument/2006/relationships/image" Target="../media/image104.png"/><Relationship Id="rId35" Type="http://schemas.openxmlformats.org/officeDocument/2006/relationships/image" Target="../media/image105.png"/><Relationship Id="rId36" Type="http://schemas.openxmlformats.org/officeDocument/2006/relationships/image" Target="../media/image106.png"/><Relationship Id="rId37" Type="http://schemas.openxmlformats.org/officeDocument/2006/relationships/image" Target="../media/image107.png"/><Relationship Id="rId38" Type="http://schemas.openxmlformats.org/officeDocument/2006/relationships/image" Target="../media/image108.png"/><Relationship Id="rId39" Type="http://schemas.openxmlformats.org/officeDocument/2006/relationships/image" Target="../media/image109.png"/><Relationship Id="rId173" Type="http://schemas.openxmlformats.org/officeDocument/2006/relationships/image" Target="../media/image243.png"/><Relationship Id="rId174" Type="http://schemas.openxmlformats.org/officeDocument/2006/relationships/image" Target="../media/image244.png"/><Relationship Id="rId175" Type="http://schemas.openxmlformats.org/officeDocument/2006/relationships/image" Target="../media/image245.png"/><Relationship Id="rId176" Type="http://schemas.openxmlformats.org/officeDocument/2006/relationships/image" Target="../media/image246.png"/><Relationship Id="rId177" Type="http://schemas.openxmlformats.org/officeDocument/2006/relationships/image" Target="../media/image247.png"/><Relationship Id="rId178" Type="http://schemas.openxmlformats.org/officeDocument/2006/relationships/image" Target="../media/image248.png"/><Relationship Id="rId179" Type="http://schemas.openxmlformats.org/officeDocument/2006/relationships/image" Target="../media/image249.png"/><Relationship Id="rId210" Type="http://schemas.openxmlformats.org/officeDocument/2006/relationships/image" Target="../media/image280.png"/><Relationship Id="rId211" Type="http://schemas.openxmlformats.org/officeDocument/2006/relationships/image" Target="../media/image281.png"/><Relationship Id="rId212" Type="http://schemas.openxmlformats.org/officeDocument/2006/relationships/image" Target="../media/image282.png"/><Relationship Id="rId213" Type="http://schemas.openxmlformats.org/officeDocument/2006/relationships/image" Target="../media/image283.png"/><Relationship Id="rId70" Type="http://schemas.openxmlformats.org/officeDocument/2006/relationships/image" Target="../media/image140.png"/><Relationship Id="rId71" Type="http://schemas.openxmlformats.org/officeDocument/2006/relationships/image" Target="../media/image141.png"/><Relationship Id="rId72" Type="http://schemas.openxmlformats.org/officeDocument/2006/relationships/image" Target="../media/image142.png"/><Relationship Id="rId73" Type="http://schemas.openxmlformats.org/officeDocument/2006/relationships/image" Target="../media/image143.png"/><Relationship Id="rId74" Type="http://schemas.openxmlformats.org/officeDocument/2006/relationships/image" Target="../media/image144.png"/><Relationship Id="rId75" Type="http://schemas.openxmlformats.org/officeDocument/2006/relationships/image" Target="../media/image145.png"/><Relationship Id="rId76" Type="http://schemas.openxmlformats.org/officeDocument/2006/relationships/image" Target="../media/image146.png"/><Relationship Id="rId77" Type="http://schemas.openxmlformats.org/officeDocument/2006/relationships/image" Target="../media/image147.png"/><Relationship Id="rId78" Type="http://schemas.openxmlformats.org/officeDocument/2006/relationships/image" Target="../media/image148.png"/><Relationship Id="rId79" Type="http://schemas.openxmlformats.org/officeDocument/2006/relationships/image" Target="../media/image149.png"/><Relationship Id="rId214" Type="http://schemas.openxmlformats.org/officeDocument/2006/relationships/image" Target="../media/image284.png"/><Relationship Id="rId215" Type="http://schemas.openxmlformats.org/officeDocument/2006/relationships/image" Target="../media/image285.png"/><Relationship Id="rId216" Type="http://schemas.openxmlformats.org/officeDocument/2006/relationships/image" Target="../media/image286.png"/><Relationship Id="rId217" Type="http://schemas.openxmlformats.org/officeDocument/2006/relationships/image" Target="../media/image287.png"/><Relationship Id="rId218" Type="http://schemas.openxmlformats.org/officeDocument/2006/relationships/image" Target="../media/image288.png"/><Relationship Id="rId219" Type="http://schemas.openxmlformats.org/officeDocument/2006/relationships/image" Target="../media/image289.png"/><Relationship Id="rId1" Type="http://schemas.openxmlformats.org/officeDocument/2006/relationships/image" Target="../media/image71.png"/><Relationship Id="rId2" Type="http://schemas.openxmlformats.org/officeDocument/2006/relationships/image" Target="../media/image72.png"/><Relationship Id="rId3" Type="http://schemas.openxmlformats.org/officeDocument/2006/relationships/image" Target="../media/image73.png"/><Relationship Id="rId4" Type="http://schemas.openxmlformats.org/officeDocument/2006/relationships/image" Target="../media/image74.png"/><Relationship Id="rId100" Type="http://schemas.openxmlformats.org/officeDocument/2006/relationships/image" Target="../media/image170.png"/><Relationship Id="rId101" Type="http://schemas.openxmlformats.org/officeDocument/2006/relationships/image" Target="../media/image171.png"/><Relationship Id="rId102" Type="http://schemas.openxmlformats.org/officeDocument/2006/relationships/image" Target="../media/image172.png"/><Relationship Id="rId103" Type="http://schemas.openxmlformats.org/officeDocument/2006/relationships/image" Target="../media/image173.png"/><Relationship Id="rId104" Type="http://schemas.openxmlformats.org/officeDocument/2006/relationships/image" Target="../media/image174.png"/><Relationship Id="rId105" Type="http://schemas.openxmlformats.org/officeDocument/2006/relationships/image" Target="../media/image175.png"/><Relationship Id="rId106" Type="http://schemas.openxmlformats.org/officeDocument/2006/relationships/image" Target="../media/image176.png"/><Relationship Id="rId107" Type="http://schemas.openxmlformats.org/officeDocument/2006/relationships/image" Target="../media/image177.png"/><Relationship Id="rId108" Type="http://schemas.openxmlformats.org/officeDocument/2006/relationships/image" Target="../media/image178.png"/><Relationship Id="rId109" Type="http://schemas.openxmlformats.org/officeDocument/2006/relationships/image" Target="../media/image179.png"/><Relationship Id="rId5" Type="http://schemas.openxmlformats.org/officeDocument/2006/relationships/image" Target="../media/image75.png"/><Relationship Id="rId6" Type="http://schemas.openxmlformats.org/officeDocument/2006/relationships/image" Target="../media/image76.png"/><Relationship Id="rId7" Type="http://schemas.openxmlformats.org/officeDocument/2006/relationships/image" Target="../media/image77.png"/><Relationship Id="rId8" Type="http://schemas.openxmlformats.org/officeDocument/2006/relationships/image" Target="../media/image78.png"/><Relationship Id="rId9" Type="http://schemas.openxmlformats.org/officeDocument/2006/relationships/image" Target="../media/image79.png"/><Relationship Id="rId140" Type="http://schemas.openxmlformats.org/officeDocument/2006/relationships/image" Target="../media/image210.png"/><Relationship Id="rId141" Type="http://schemas.openxmlformats.org/officeDocument/2006/relationships/image" Target="../media/image211.png"/></Relationships>
</file>

<file path=xl/drawings/drawing1.xml><?xml version="1.0" encoding="utf-8"?>
<xdr:wsDr xmlns:xdr="http://schemas.openxmlformats.org/drawingml/2006/spreadsheetDrawing" xmlns:a="http://schemas.openxmlformats.org/drawingml/2006/main">
  <xdr:twoCellAnchor>
    <xdr:from>
      <xdr:col>3</xdr:col>
      <xdr:colOff>266701</xdr:colOff>
      <xdr:row>25</xdr:row>
      <xdr:rowOff>38100</xdr:rowOff>
    </xdr:from>
    <xdr:to>
      <xdr:col>8</xdr:col>
      <xdr:colOff>800100</xdr:colOff>
      <xdr:row>45</xdr:row>
      <xdr:rowOff>3752</xdr:rowOff>
    </xdr:to>
    <xdr:graphicFrame macro="">
      <xdr:nvGraphicFramePr>
        <xdr:cNvPr id="2" name="Chart 1"/>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190500</xdr:colOff>
      <xdr:row>23</xdr:row>
      <xdr:rowOff>50800</xdr:rowOff>
    </xdr:from>
    <xdr:to>
      <xdr:col>10</xdr:col>
      <xdr:colOff>533399</xdr:colOff>
      <xdr:row>43</xdr:row>
      <xdr:rowOff>16452</xdr:rowOff>
    </xdr:to>
    <xdr:graphicFrame macro="">
      <xdr:nvGraphicFramePr>
        <xdr:cNvPr id="3" name="Chart 2"/>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queryTables/queryTable1.xml><?xml version="1.0" encoding="utf-8"?>
<queryTable xmlns="http://schemas.openxmlformats.org/spreadsheetml/2006/main" name="e.coli" connectionId="1" autoFormatId="0"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1.vml"/><Relationship Id="rId2" Type="http://schemas.openxmlformats.org/officeDocument/2006/relationships/queryTable" Target="../queryTables/queryTable1.xml"/><Relationship Id="rId3"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E45"/>
  <sheetViews>
    <sheetView topLeftCell="A9" workbookViewId="0">
      <selection activeCell="F23" sqref="F23"/>
    </sheetView>
  </sheetViews>
  <sheetFormatPr baseColWidth="10" defaultRowHeight="15" x14ac:dyDescent="0"/>
  <cols>
    <col min="1" max="1" width="24" bestFit="1" customWidth="1"/>
    <col min="2" max="2" width="8.1640625" bestFit="1" customWidth="1"/>
    <col min="3" max="4" width="11.33203125" bestFit="1" customWidth="1"/>
    <col min="5" max="5" width="14.33203125" bestFit="1" customWidth="1"/>
    <col min="6" max="6" width="14" bestFit="1" customWidth="1"/>
    <col min="7" max="7" width="18.83203125" bestFit="1" customWidth="1"/>
    <col min="8" max="8" width="18.33203125" bestFit="1" customWidth="1"/>
    <col min="9" max="9" width="22.83203125" bestFit="1" customWidth="1"/>
    <col min="10" max="10" width="19.6640625" bestFit="1" customWidth="1"/>
  </cols>
  <sheetData>
    <row r="1" spans="1:291">
      <c r="A1" t="s">
        <v>306</v>
      </c>
      <c r="B1" s="3" t="s">
        <v>21</v>
      </c>
      <c r="C1" s="3" t="s">
        <v>22</v>
      </c>
      <c r="D1" s="3" t="s">
        <v>326</v>
      </c>
      <c r="E1" s="3" t="s">
        <v>327</v>
      </c>
      <c r="F1" s="3" t="s">
        <v>23</v>
      </c>
      <c r="G1" s="3" t="s">
        <v>328</v>
      </c>
      <c r="H1" s="3" t="s">
        <v>329</v>
      </c>
      <c r="I1" s="3" t="s">
        <v>330</v>
      </c>
      <c r="J1" s="3" t="s">
        <v>331</v>
      </c>
      <c r="K1" t="s">
        <v>24</v>
      </c>
      <c r="L1" t="s">
        <v>25</v>
      </c>
      <c r="M1" t="s">
        <v>26</v>
      </c>
      <c r="N1" t="s">
        <v>27</v>
      </c>
      <c r="O1" t="s">
        <v>28</v>
      </c>
      <c r="P1" t="s">
        <v>29</v>
      </c>
      <c r="Q1" t="s">
        <v>30</v>
      </c>
      <c r="R1" t="s">
        <v>31</v>
      </c>
      <c r="S1" t="s">
        <v>32</v>
      </c>
      <c r="T1" t="s">
        <v>33</v>
      </c>
      <c r="U1" t="s">
        <v>34</v>
      </c>
      <c r="V1" t="s">
        <v>35</v>
      </c>
      <c r="W1" t="s">
        <v>36</v>
      </c>
      <c r="X1" t="s">
        <v>37</v>
      </c>
      <c r="Y1" t="s">
        <v>38</v>
      </c>
      <c r="Z1" t="s">
        <v>39</v>
      </c>
      <c r="AA1" t="s">
        <v>40</v>
      </c>
      <c r="AB1" t="s">
        <v>42</v>
      </c>
      <c r="AC1" t="s">
        <v>43</v>
      </c>
      <c r="AD1" t="s">
        <v>44</v>
      </c>
      <c r="AE1" t="s">
        <v>45</v>
      </c>
      <c r="AF1" t="s">
        <v>46</v>
      </c>
      <c r="AG1" t="s">
        <v>47</v>
      </c>
      <c r="AH1" t="s">
        <v>48</v>
      </c>
      <c r="AI1" t="s">
        <v>49</v>
      </c>
      <c r="AJ1" t="s">
        <v>50</v>
      </c>
      <c r="AK1" t="s">
        <v>51</v>
      </c>
      <c r="AL1" t="s">
        <v>52</v>
      </c>
      <c r="AM1" t="s">
        <v>53</v>
      </c>
      <c r="AN1" t="s">
        <v>54</v>
      </c>
      <c r="AO1" t="s">
        <v>55</v>
      </c>
      <c r="AP1" t="s">
        <v>56</v>
      </c>
      <c r="AQ1" t="s">
        <v>57</v>
      </c>
      <c r="AR1" t="s">
        <v>58</v>
      </c>
      <c r="AS1" t="s">
        <v>59</v>
      </c>
      <c r="AT1" t="s">
        <v>60</v>
      </c>
      <c r="AU1" t="s">
        <v>61</v>
      </c>
      <c r="AV1" t="s">
        <v>62</v>
      </c>
      <c r="AW1" t="s">
        <v>63</v>
      </c>
      <c r="AX1" t="s">
        <v>64</v>
      </c>
      <c r="AY1" t="s">
        <v>65</v>
      </c>
      <c r="AZ1" t="s">
        <v>66</v>
      </c>
      <c r="BA1" t="s">
        <v>67</v>
      </c>
      <c r="BB1" t="s">
        <v>68</v>
      </c>
      <c r="BC1" t="s">
        <v>69</v>
      </c>
      <c r="BD1" t="s">
        <v>70</v>
      </c>
      <c r="BE1" t="s">
        <v>71</v>
      </c>
      <c r="BF1" t="s">
        <v>72</v>
      </c>
      <c r="BG1" t="s">
        <v>73</v>
      </c>
      <c r="BH1" t="s">
        <v>74</v>
      </c>
      <c r="BI1" t="s">
        <v>75</v>
      </c>
      <c r="BJ1" t="s">
        <v>76</v>
      </c>
      <c r="BK1" t="s">
        <v>77</v>
      </c>
      <c r="BL1" t="s">
        <v>78</v>
      </c>
      <c r="BM1" t="s">
        <v>79</v>
      </c>
      <c r="BN1" t="s">
        <v>80</v>
      </c>
      <c r="BO1" t="s">
        <v>81</v>
      </c>
      <c r="BP1" t="s">
        <v>82</v>
      </c>
      <c r="BQ1" t="s">
        <v>83</v>
      </c>
      <c r="BR1" t="s">
        <v>84</v>
      </c>
      <c r="BS1" t="s">
        <v>85</v>
      </c>
      <c r="BT1" t="s">
        <v>86</v>
      </c>
      <c r="BU1" t="s">
        <v>87</v>
      </c>
      <c r="BV1" t="s">
        <v>88</v>
      </c>
      <c r="BW1" t="s">
        <v>89</v>
      </c>
      <c r="BX1" t="s">
        <v>90</v>
      </c>
      <c r="BY1" t="s">
        <v>91</v>
      </c>
      <c r="BZ1" t="s">
        <v>92</v>
      </c>
      <c r="CA1" t="s">
        <v>93</v>
      </c>
      <c r="CB1" t="s">
        <v>94</v>
      </c>
      <c r="CC1" t="s">
        <v>95</v>
      </c>
      <c r="CD1" t="s">
        <v>96</v>
      </c>
      <c r="CE1" t="s">
        <v>97</v>
      </c>
      <c r="CF1" t="s">
        <v>98</v>
      </c>
      <c r="CG1" t="s">
        <v>99</v>
      </c>
      <c r="CH1" t="s">
        <v>100</v>
      </c>
      <c r="CI1" t="s">
        <v>101</v>
      </c>
      <c r="CJ1" t="s">
        <v>102</v>
      </c>
      <c r="CK1" t="s">
        <v>103</v>
      </c>
      <c r="CL1" t="s">
        <v>104</v>
      </c>
      <c r="CM1" t="s">
        <v>105</v>
      </c>
      <c r="CN1" t="s">
        <v>106</v>
      </c>
      <c r="CO1" t="s">
        <v>107</v>
      </c>
      <c r="CP1" t="s">
        <v>108</v>
      </c>
      <c r="CQ1" t="s">
        <v>109</v>
      </c>
      <c r="CR1" t="s">
        <v>110</v>
      </c>
      <c r="CS1" t="s">
        <v>111</v>
      </c>
      <c r="CT1" t="s">
        <v>112</v>
      </c>
      <c r="CU1" t="s">
        <v>113</v>
      </c>
      <c r="CV1" t="s">
        <v>114</v>
      </c>
      <c r="CW1" t="s">
        <v>115</v>
      </c>
      <c r="CX1" t="s">
        <v>116</v>
      </c>
      <c r="CY1" t="s">
        <v>117</v>
      </c>
      <c r="CZ1" t="s">
        <v>118</v>
      </c>
      <c r="DA1" t="s">
        <v>119</v>
      </c>
      <c r="DB1" t="s">
        <v>120</v>
      </c>
      <c r="DC1" t="s">
        <v>121</v>
      </c>
      <c r="DD1" t="s">
        <v>122</v>
      </c>
      <c r="DE1" t="s">
        <v>123</v>
      </c>
      <c r="DF1" t="s">
        <v>124</v>
      </c>
      <c r="DG1" t="s">
        <v>125</v>
      </c>
      <c r="DH1" t="s">
        <v>126</v>
      </c>
      <c r="DI1" t="s">
        <v>127</v>
      </c>
      <c r="DJ1" t="s">
        <v>128</v>
      </c>
      <c r="DK1" t="s">
        <v>129</v>
      </c>
      <c r="DL1" t="s">
        <v>130</v>
      </c>
      <c r="DM1" t="s">
        <v>131</v>
      </c>
      <c r="DN1" t="s">
        <v>132</v>
      </c>
      <c r="DO1" t="s">
        <v>133</v>
      </c>
      <c r="DP1" t="s">
        <v>134</v>
      </c>
      <c r="DQ1" t="s">
        <v>135</v>
      </c>
      <c r="DR1" t="s">
        <v>136</v>
      </c>
      <c r="DS1" t="s">
        <v>137</v>
      </c>
      <c r="DT1" t="s">
        <v>138</v>
      </c>
      <c r="DU1" t="s">
        <v>139</v>
      </c>
      <c r="DV1" t="s">
        <v>140</v>
      </c>
      <c r="DW1" t="s">
        <v>141</v>
      </c>
      <c r="DX1" t="s">
        <v>142</v>
      </c>
      <c r="DY1" t="s">
        <v>143</v>
      </c>
      <c r="DZ1" t="s">
        <v>144</v>
      </c>
      <c r="EA1" t="s">
        <v>145</v>
      </c>
      <c r="EB1" t="s">
        <v>146</v>
      </c>
      <c r="EC1" t="s">
        <v>147</v>
      </c>
      <c r="ED1" t="s">
        <v>148</v>
      </c>
      <c r="EE1" t="s">
        <v>149</v>
      </c>
      <c r="EF1" t="s">
        <v>150</v>
      </c>
      <c r="EG1" t="s">
        <v>151</v>
      </c>
      <c r="EH1" t="s">
        <v>152</v>
      </c>
      <c r="EI1" t="s">
        <v>153</v>
      </c>
      <c r="EJ1" t="s">
        <v>154</v>
      </c>
      <c r="EK1" t="s">
        <v>155</v>
      </c>
      <c r="EL1" t="s">
        <v>156</v>
      </c>
      <c r="EM1" t="s">
        <v>157</v>
      </c>
      <c r="EN1" t="s">
        <v>158</v>
      </c>
      <c r="EO1" t="s">
        <v>159</v>
      </c>
      <c r="EP1" t="s">
        <v>160</v>
      </c>
      <c r="EQ1" t="s">
        <v>161</v>
      </c>
      <c r="ER1" t="s">
        <v>162</v>
      </c>
      <c r="ES1" t="s">
        <v>163</v>
      </c>
      <c r="ET1" t="s">
        <v>164</v>
      </c>
      <c r="EU1" t="s">
        <v>165</v>
      </c>
      <c r="EV1" t="s">
        <v>166</v>
      </c>
      <c r="EW1" t="s">
        <v>167</v>
      </c>
      <c r="EX1" t="s">
        <v>168</v>
      </c>
      <c r="EY1" t="s">
        <v>169</v>
      </c>
      <c r="EZ1" t="s">
        <v>170</v>
      </c>
      <c r="FA1" t="s">
        <v>171</v>
      </c>
      <c r="FB1" t="s">
        <v>172</v>
      </c>
      <c r="FC1" t="s">
        <v>173</v>
      </c>
      <c r="FD1" t="s">
        <v>174</v>
      </c>
      <c r="FE1" t="s">
        <v>175</v>
      </c>
      <c r="FF1" t="s">
        <v>176</v>
      </c>
      <c r="FG1" t="s">
        <v>177</v>
      </c>
      <c r="FH1" t="s">
        <v>178</v>
      </c>
      <c r="FI1" t="s">
        <v>179</v>
      </c>
      <c r="FJ1" t="s">
        <v>180</v>
      </c>
      <c r="FK1" t="s">
        <v>181</v>
      </c>
      <c r="FL1" t="s">
        <v>182</v>
      </c>
      <c r="FM1" t="s">
        <v>183</v>
      </c>
      <c r="FN1" t="s">
        <v>184</v>
      </c>
      <c r="FO1" t="s">
        <v>185</v>
      </c>
      <c r="FP1" t="s">
        <v>186</v>
      </c>
      <c r="FQ1" t="s">
        <v>187</v>
      </c>
      <c r="FR1" t="s">
        <v>188</v>
      </c>
      <c r="FS1" t="s">
        <v>189</v>
      </c>
      <c r="FT1" t="s">
        <v>190</v>
      </c>
      <c r="FU1" t="s">
        <v>191</v>
      </c>
      <c r="FV1" t="s">
        <v>192</v>
      </c>
      <c r="FW1" t="s">
        <v>193</v>
      </c>
      <c r="FX1" t="s">
        <v>194</v>
      </c>
      <c r="FY1" t="s">
        <v>195</v>
      </c>
      <c r="FZ1" t="s">
        <v>196</v>
      </c>
      <c r="GA1" t="s">
        <v>197</v>
      </c>
      <c r="GB1" t="s">
        <v>198</v>
      </c>
      <c r="GC1" t="s">
        <v>199</v>
      </c>
      <c r="GD1" t="s">
        <v>200</v>
      </c>
      <c r="GE1" t="s">
        <v>201</v>
      </c>
      <c r="GF1" t="s">
        <v>202</v>
      </c>
      <c r="GG1" t="s">
        <v>203</v>
      </c>
      <c r="GH1" t="s">
        <v>204</v>
      </c>
      <c r="GI1" t="s">
        <v>205</v>
      </c>
      <c r="GJ1" t="s">
        <v>206</v>
      </c>
      <c r="GK1" t="s">
        <v>207</v>
      </c>
      <c r="GL1" t="s">
        <v>208</v>
      </c>
      <c r="GM1" t="s">
        <v>209</v>
      </c>
      <c r="GN1" t="s">
        <v>210</v>
      </c>
      <c r="GO1" t="s">
        <v>211</v>
      </c>
      <c r="GP1" t="s">
        <v>212</v>
      </c>
      <c r="GQ1" t="s">
        <v>213</v>
      </c>
      <c r="GR1" t="s">
        <v>214</v>
      </c>
      <c r="GS1" t="s">
        <v>215</v>
      </c>
      <c r="GT1" t="s">
        <v>216</v>
      </c>
      <c r="GU1" t="s">
        <v>217</v>
      </c>
      <c r="GV1" t="s">
        <v>218</v>
      </c>
      <c r="GW1" t="s">
        <v>219</v>
      </c>
      <c r="GX1" t="s">
        <v>220</v>
      </c>
      <c r="GY1" t="s">
        <v>221</v>
      </c>
      <c r="GZ1" t="s">
        <v>222</v>
      </c>
      <c r="HA1" t="s">
        <v>223</v>
      </c>
      <c r="HB1" t="s">
        <v>224</v>
      </c>
      <c r="HC1" t="s">
        <v>225</v>
      </c>
      <c r="HD1" t="s">
        <v>226</v>
      </c>
      <c r="HE1" t="s">
        <v>227</v>
      </c>
      <c r="HF1" t="s">
        <v>228</v>
      </c>
      <c r="HG1" t="s">
        <v>229</v>
      </c>
      <c r="HH1" t="s">
        <v>230</v>
      </c>
      <c r="HI1" t="s">
        <v>231</v>
      </c>
      <c r="HJ1" t="s">
        <v>232</v>
      </c>
      <c r="HK1" t="s">
        <v>233</v>
      </c>
      <c r="HL1" t="s">
        <v>234</v>
      </c>
      <c r="HM1" t="s">
        <v>235</v>
      </c>
      <c r="HN1" t="s">
        <v>236</v>
      </c>
      <c r="HO1" t="s">
        <v>237</v>
      </c>
      <c r="HP1" t="s">
        <v>238</v>
      </c>
      <c r="HQ1" t="s">
        <v>239</v>
      </c>
      <c r="HR1" t="s">
        <v>240</v>
      </c>
      <c r="HS1" t="s">
        <v>241</v>
      </c>
      <c r="HT1" t="s">
        <v>242</v>
      </c>
      <c r="HU1" t="s">
        <v>243</v>
      </c>
      <c r="HV1" t="s">
        <v>244</v>
      </c>
      <c r="HW1" t="s">
        <v>245</v>
      </c>
      <c r="HX1" t="s">
        <v>246</v>
      </c>
      <c r="HY1" t="s">
        <v>247</v>
      </c>
      <c r="HZ1" t="s">
        <v>248</v>
      </c>
      <c r="IA1" t="s">
        <v>249</v>
      </c>
      <c r="IB1" t="s">
        <v>250</v>
      </c>
      <c r="IC1" t="s">
        <v>251</v>
      </c>
      <c r="ID1" t="s">
        <v>252</v>
      </c>
      <c r="IE1" t="s">
        <v>253</v>
      </c>
      <c r="IF1" t="s">
        <v>254</v>
      </c>
      <c r="IG1" t="s">
        <v>255</v>
      </c>
      <c r="IH1" t="s">
        <v>256</v>
      </c>
      <c r="II1" t="s">
        <v>257</v>
      </c>
      <c r="IJ1" t="s">
        <v>258</v>
      </c>
      <c r="IK1" t="s">
        <v>259</v>
      </c>
      <c r="IL1" t="s">
        <v>260</v>
      </c>
      <c r="IM1" t="s">
        <v>261</v>
      </c>
      <c r="IN1" t="s">
        <v>262</v>
      </c>
      <c r="IO1" t="s">
        <v>263</v>
      </c>
      <c r="IP1" t="s">
        <v>264</v>
      </c>
      <c r="IQ1" t="s">
        <v>265</v>
      </c>
      <c r="IR1" t="s">
        <v>266</v>
      </c>
      <c r="IS1" t="s">
        <v>267</v>
      </c>
      <c r="IT1" t="s">
        <v>268</v>
      </c>
      <c r="IU1" t="s">
        <v>269</v>
      </c>
      <c r="IV1" t="s">
        <v>270</v>
      </c>
      <c r="IW1" t="s">
        <v>271</v>
      </c>
      <c r="IX1" t="s">
        <v>272</v>
      </c>
      <c r="IY1" t="s">
        <v>273</v>
      </c>
      <c r="IZ1" t="s">
        <v>274</v>
      </c>
      <c r="JA1" t="s">
        <v>275</v>
      </c>
      <c r="JB1" t="s">
        <v>276</v>
      </c>
      <c r="JC1" t="s">
        <v>277</v>
      </c>
      <c r="JD1" t="s">
        <v>278</v>
      </c>
      <c r="JE1" t="s">
        <v>279</v>
      </c>
      <c r="JF1" t="s">
        <v>280</v>
      </c>
      <c r="JG1" t="s">
        <v>281</v>
      </c>
      <c r="JH1" t="s">
        <v>282</v>
      </c>
      <c r="JI1" t="s">
        <v>283</v>
      </c>
      <c r="JJ1" t="s">
        <v>284</v>
      </c>
      <c r="JK1" t="s">
        <v>285</v>
      </c>
      <c r="JL1" t="s">
        <v>286</v>
      </c>
      <c r="JM1" t="s">
        <v>287</v>
      </c>
      <c r="JN1" t="s">
        <v>288</v>
      </c>
      <c r="JO1" t="s">
        <v>289</v>
      </c>
      <c r="JP1" t="s">
        <v>290</v>
      </c>
      <c r="JQ1" t="s">
        <v>291</v>
      </c>
      <c r="JR1" t="s">
        <v>292</v>
      </c>
      <c r="JS1" t="s">
        <v>293</v>
      </c>
      <c r="JT1" t="s">
        <v>294</v>
      </c>
      <c r="JU1" t="s">
        <v>295</v>
      </c>
      <c r="JV1" t="s">
        <v>296</v>
      </c>
      <c r="JW1" t="s">
        <v>297</v>
      </c>
      <c r="JX1" t="s">
        <v>298</v>
      </c>
      <c r="JY1" t="s">
        <v>299</v>
      </c>
      <c r="JZ1" t="s">
        <v>300</v>
      </c>
      <c r="KA1" t="s">
        <v>301</v>
      </c>
      <c r="KB1" t="s">
        <v>302</v>
      </c>
      <c r="KC1" t="s">
        <v>303</v>
      </c>
      <c r="KD1" t="s">
        <v>304</v>
      </c>
      <c r="KE1" t="s">
        <v>305</v>
      </c>
    </row>
    <row r="2" spans="1:291">
      <c r="A2" s="45" t="s">
        <v>7</v>
      </c>
      <c r="B2" s="2">
        <v>20</v>
      </c>
      <c r="C2" s="2">
        <v>4.7352969031158301</v>
      </c>
      <c r="D2" s="2">
        <v>4.7352969031158301</v>
      </c>
      <c r="E2" s="2">
        <v>2.5</v>
      </c>
      <c r="F2" s="2">
        <f>B2/C2</f>
        <v>4.2235999999999958</v>
      </c>
      <c r="G2" s="2">
        <f>D2/E2</f>
        <v>1.8941187612463319</v>
      </c>
      <c r="H2" s="2">
        <f>B2/D2</f>
        <v>4.2235999999999958</v>
      </c>
      <c r="I2" s="2">
        <f>C2/E2</f>
        <v>1.8941187612463319</v>
      </c>
      <c r="J2" s="2">
        <f t="shared" ref="J2:J21" si="0">B2/E2</f>
        <v>8</v>
      </c>
      <c r="K2">
        <v>50.500686999999999</v>
      </c>
      <c r="L2">
        <v>0</v>
      </c>
      <c r="M2">
        <v>0</v>
      </c>
      <c r="N2">
        <v>1</v>
      </c>
      <c r="O2">
        <v>3</v>
      </c>
      <c r="P2">
        <v>2</v>
      </c>
      <c r="Q2">
        <v>4</v>
      </c>
      <c r="R2">
        <v>6</v>
      </c>
      <c r="S2">
        <v>0</v>
      </c>
      <c r="T2">
        <v>42</v>
      </c>
      <c r="U2">
        <v>1</v>
      </c>
      <c r="V2">
        <v>3</v>
      </c>
      <c r="W2">
        <v>26</v>
      </c>
      <c r="X2">
        <v>14</v>
      </c>
      <c r="Y2">
        <v>75.480689999999996</v>
      </c>
      <c r="Z2">
        <v>1.7971592000000001</v>
      </c>
      <c r="AA2">
        <v>17</v>
      </c>
      <c r="AB2">
        <v>0</v>
      </c>
      <c r="AC2">
        <v>16</v>
      </c>
      <c r="AD2">
        <v>2</v>
      </c>
      <c r="AE2">
        <v>6</v>
      </c>
      <c r="AF2">
        <v>1</v>
      </c>
      <c r="AG2">
        <v>1.6719244</v>
      </c>
      <c r="AH2">
        <v>-2.6562633999999998</v>
      </c>
      <c r="AI2">
        <v>-0.58069599000000005</v>
      </c>
      <c r="AJ2">
        <v>0.57742643000000005</v>
      </c>
      <c r="AK2">
        <v>2.8356905000000001</v>
      </c>
      <c r="AL2">
        <v>-2.9049822999999999</v>
      </c>
      <c r="AM2">
        <v>-0.51010358</v>
      </c>
      <c r="AN2">
        <v>0.59363312000000001</v>
      </c>
      <c r="AO2">
        <v>2.7524204000000001</v>
      </c>
      <c r="AP2">
        <v>-2.3892343</v>
      </c>
      <c r="AQ2">
        <v>-0.40435335</v>
      </c>
      <c r="AR2">
        <v>0.75141150000000001</v>
      </c>
      <c r="AS2">
        <v>3.1299883999999998</v>
      </c>
      <c r="AT2">
        <v>28.159310999999999</v>
      </c>
      <c r="AU2">
        <v>5</v>
      </c>
      <c r="AV2">
        <v>0.17857143</v>
      </c>
      <c r="AW2">
        <v>6</v>
      </c>
      <c r="AX2">
        <v>44</v>
      </c>
      <c r="AY2">
        <v>4</v>
      </c>
      <c r="AZ2">
        <v>28</v>
      </c>
      <c r="BA2">
        <v>4</v>
      </c>
      <c r="BB2">
        <v>6</v>
      </c>
      <c r="BC2">
        <v>0.21428572000000001</v>
      </c>
      <c r="BD2">
        <v>34</v>
      </c>
      <c r="BE2">
        <v>19.223248999999999</v>
      </c>
      <c r="BF2">
        <v>14.817600000000001</v>
      </c>
      <c r="BG2">
        <v>10.196153000000001</v>
      </c>
      <c r="BH2">
        <v>11.231687000000001</v>
      </c>
      <c r="BI2">
        <v>12.147572</v>
      </c>
      <c r="BJ2">
        <v>8.7989712000000004</v>
      </c>
      <c r="BK2">
        <v>4.9760675000000001</v>
      </c>
      <c r="BL2">
        <v>6.1051716999999996</v>
      </c>
      <c r="BM2">
        <v>4</v>
      </c>
      <c r="BN2">
        <v>4</v>
      </c>
      <c r="BO2">
        <v>1.1757563</v>
      </c>
      <c r="BP2">
        <v>0.85670232999999996</v>
      </c>
      <c r="BQ2">
        <v>12</v>
      </c>
      <c r="BR2">
        <v>38.050713000000002</v>
      </c>
      <c r="BS2">
        <v>23.508092999999999</v>
      </c>
      <c r="BT2">
        <v>-23.903227000000001</v>
      </c>
      <c r="BU2">
        <v>-18.099996999999998</v>
      </c>
      <c r="BV2">
        <v>-0.37696459999999998</v>
      </c>
      <c r="BW2">
        <v>-201.59377000000001</v>
      </c>
      <c r="BX2">
        <v>2.2712110999999999</v>
      </c>
      <c r="BY2">
        <v>1.8890265E-2</v>
      </c>
      <c r="BZ2">
        <v>30.748370999999999</v>
      </c>
      <c r="CA2">
        <v>5.8032307999999997</v>
      </c>
      <c r="CB2">
        <v>-2</v>
      </c>
      <c r="CC2">
        <v>-0.84758942999999998</v>
      </c>
      <c r="CD2">
        <v>-0.49947937999999997</v>
      </c>
      <c r="CE2">
        <v>6.0926507999999997E-2</v>
      </c>
      <c r="CF2">
        <v>2.6818547000000001</v>
      </c>
      <c r="CG2">
        <v>-1.4914269</v>
      </c>
      <c r="CH2">
        <v>-0.47035076999999997</v>
      </c>
      <c r="CI2">
        <v>9.6058562E-2</v>
      </c>
      <c r="CJ2">
        <v>2.6411345000000002</v>
      </c>
      <c r="CK2">
        <v>-0.53644866000000002</v>
      </c>
      <c r="CL2">
        <v>-0.21093205000000001</v>
      </c>
      <c r="CM2">
        <v>0.19378147000000001</v>
      </c>
      <c r="CN2">
        <v>2.9687524000000001</v>
      </c>
      <c r="CO2">
        <v>0.10993037</v>
      </c>
      <c r="CP2">
        <v>16.721547999999999</v>
      </c>
      <c r="CQ2">
        <v>7.3372316</v>
      </c>
      <c r="CR2">
        <v>4.7452049000000001</v>
      </c>
      <c r="CS2">
        <v>0.44314322</v>
      </c>
      <c r="CT2">
        <v>0.44278710999999998</v>
      </c>
      <c r="CU2">
        <v>-3.9673276</v>
      </c>
      <c r="CV2">
        <v>7.2300614999999997</v>
      </c>
      <c r="CW2">
        <v>9.3927049999999994</v>
      </c>
      <c r="CX2">
        <v>-1.9985693</v>
      </c>
      <c r="CY2">
        <v>14.039206999999999</v>
      </c>
      <c r="CZ2">
        <v>9.8438072000000005</v>
      </c>
      <c r="DA2">
        <v>1.0119148</v>
      </c>
      <c r="DB2">
        <v>8.6449989000000004E-4</v>
      </c>
      <c r="DC2">
        <v>20.727041</v>
      </c>
      <c r="DD2">
        <v>7.7879934000000004</v>
      </c>
      <c r="DE2">
        <v>3.8058027999999999</v>
      </c>
      <c r="DF2">
        <v>16.571701000000001</v>
      </c>
      <c r="DG2">
        <v>6.1673641000000003</v>
      </c>
      <c r="DH2">
        <v>2.9932639999999999</v>
      </c>
      <c r="DI2">
        <v>3.9309123000000001</v>
      </c>
      <c r="DJ2">
        <v>8</v>
      </c>
      <c r="DK2">
        <v>1</v>
      </c>
      <c r="DL2">
        <v>1</v>
      </c>
      <c r="DM2">
        <v>0</v>
      </c>
      <c r="DN2">
        <v>1.2290000000000001</v>
      </c>
      <c r="DO2">
        <v>-3.8709099</v>
      </c>
      <c r="DP2">
        <v>9.3000392999999999</v>
      </c>
      <c r="DQ2">
        <v>0.21162137</v>
      </c>
      <c r="DR2">
        <v>0.95024615999999995</v>
      </c>
      <c r="DS2">
        <v>14</v>
      </c>
      <c r="DT2">
        <v>1</v>
      </c>
      <c r="DU2">
        <v>3</v>
      </c>
      <c r="DV2">
        <v>5</v>
      </c>
      <c r="DW2">
        <v>0</v>
      </c>
      <c r="DX2">
        <v>1.9446855999999999</v>
      </c>
      <c r="DY2">
        <v>-3.9446857</v>
      </c>
      <c r="DZ2">
        <v>0.12870488999999999</v>
      </c>
      <c r="EA2">
        <v>0.13909598000000001</v>
      </c>
      <c r="EB2">
        <v>25.592316</v>
      </c>
      <c r="EC2">
        <v>70.951430999999999</v>
      </c>
      <c r="ED2">
        <v>8.2679825000000005</v>
      </c>
      <c r="EE2">
        <v>8.6190128000000001</v>
      </c>
      <c r="EF2">
        <v>12.949531</v>
      </c>
      <c r="EG2">
        <v>12.949531</v>
      </c>
      <c r="EH2">
        <v>0</v>
      </c>
      <c r="EI2">
        <v>39.703896</v>
      </c>
      <c r="EJ2">
        <v>61.274521</v>
      </c>
      <c r="EK2">
        <v>19.760618000000001</v>
      </c>
      <c r="EL2">
        <v>0</v>
      </c>
      <c r="EM2">
        <v>27.133842000000001</v>
      </c>
      <c r="EN2">
        <v>54.404575000000001</v>
      </c>
      <c r="EO2">
        <v>0.68549417999999995</v>
      </c>
      <c r="EP2">
        <v>0.59213453999999999</v>
      </c>
      <c r="EQ2">
        <v>0.23869053000000001</v>
      </c>
      <c r="ER2">
        <v>0.31450584999999998</v>
      </c>
      <c r="ES2">
        <v>0.40786546000000001</v>
      </c>
      <c r="ET2">
        <v>7.5815312999999995E-2</v>
      </c>
      <c r="EU2">
        <v>234.16978</v>
      </c>
      <c r="EV2">
        <v>202.27744999999999</v>
      </c>
      <c r="EW2">
        <v>81.538414000000003</v>
      </c>
      <c r="EX2">
        <v>107.43747999999999</v>
      </c>
      <c r="EY2">
        <v>139.32980000000001</v>
      </c>
      <c r="EZ2">
        <v>25.899061</v>
      </c>
      <c r="FA2">
        <v>0.5</v>
      </c>
      <c r="FB2">
        <v>1</v>
      </c>
      <c r="FC2">
        <v>5490.6152000000002</v>
      </c>
      <c r="FD2">
        <v>1074.9331999999999</v>
      </c>
      <c r="FE2">
        <v>4826.7861000000003</v>
      </c>
      <c r="FF2">
        <v>5079.5111999999999</v>
      </c>
      <c r="FG2">
        <v>3796.5007000000001</v>
      </c>
      <c r="FH2">
        <v>576.03679999999997</v>
      </c>
      <c r="FI2">
        <v>1118.0779</v>
      </c>
      <c r="FJ2">
        <v>130.60982000000001</v>
      </c>
      <c r="FK2">
        <v>139.32980000000001</v>
      </c>
      <c r="FL2">
        <v>6</v>
      </c>
      <c r="FM2">
        <v>0</v>
      </c>
      <c r="FN2">
        <v>3.8193728999999998</v>
      </c>
      <c r="FO2">
        <v>3</v>
      </c>
      <c r="FP2">
        <v>0.23076922999999999</v>
      </c>
      <c r="FQ2">
        <v>-2.1829000000000001</v>
      </c>
      <c r="FR2">
        <v>103.37743</v>
      </c>
      <c r="FS2">
        <v>16.569897000000001</v>
      </c>
      <c r="FT2">
        <v>105.75993</v>
      </c>
      <c r="FU2">
        <v>0</v>
      </c>
      <c r="FV2">
        <v>3.185575</v>
      </c>
      <c r="FW2">
        <v>0</v>
      </c>
      <c r="FX2">
        <v>4.4107962000000001</v>
      </c>
      <c r="FY2">
        <v>88.215919</v>
      </c>
      <c r="FZ2">
        <v>0</v>
      </c>
      <c r="GA2">
        <v>98.871573999999995</v>
      </c>
      <c r="GB2">
        <v>8.7220697000000005</v>
      </c>
      <c r="GC2">
        <v>180.81555</v>
      </c>
      <c r="GD2">
        <v>3.1243137999999999</v>
      </c>
      <c r="GE2">
        <v>18.010750000000002</v>
      </c>
      <c r="GF2">
        <v>17.907436000000001</v>
      </c>
      <c r="GG2">
        <v>0</v>
      </c>
      <c r="GH2">
        <v>88.215919</v>
      </c>
      <c r="GI2">
        <v>13.445582999999999</v>
      </c>
      <c r="GJ2">
        <v>98.871573999999995</v>
      </c>
      <c r="GK2">
        <v>3.6964858</v>
      </c>
      <c r="GL2">
        <v>1.3818406999999999</v>
      </c>
      <c r="GM2">
        <v>1.2255974999999999</v>
      </c>
      <c r="GN2">
        <v>129.66999999999999</v>
      </c>
      <c r="GO2">
        <v>0.41210871999999998</v>
      </c>
      <c r="GP2">
        <v>5.8073549</v>
      </c>
      <c r="GQ2">
        <v>3.3754605999999998</v>
      </c>
      <c r="GR2">
        <v>9.1182145999999999</v>
      </c>
      <c r="GS2">
        <v>341.60727000000003</v>
      </c>
      <c r="GT2">
        <v>439.34627999999998</v>
      </c>
      <c r="GU2">
        <v>320.125</v>
      </c>
      <c r="GV2">
        <v>353.55889999999999</v>
      </c>
      <c r="GW2">
        <v>81.401527000000002</v>
      </c>
      <c r="GX2">
        <v>54.267685</v>
      </c>
      <c r="GY2">
        <v>0</v>
      </c>
      <c r="GZ2">
        <v>5.6825761999999997</v>
      </c>
      <c r="HA2">
        <v>184.11179000000001</v>
      </c>
      <c r="HB2">
        <v>55.316059000000003</v>
      </c>
      <c r="HC2">
        <v>87.084098999999995</v>
      </c>
      <c r="HD2">
        <v>3.5641815999999999</v>
      </c>
      <c r="HE2">
        <v>4.4259435999999999E-2</v>
      </c>
      <c r="HF2">
        <v>2.7365681999999998</v>
      </c>
      <c r="HG2">
        <v>2.2584249999999999</v>
      </c>
      <c r="HH2">
        <v>1.6994355999999999</v>
      </c>
      <c r="HI2">
        <v>1.1130776</v>
      </c>
      <c r="HJ2">
        <v>0.60384709000000003</v>
      </c>
      <c r="HK2">
        <v>0.32206037999999998</v>
      </c>
      <c r="HL2">
        <v>0.12633415000000001</v>
      </c>
      <c r="HM2">
        <v>5.0891607999999998E-2</v>
      </c>
      <c r="HN2">
        <v>619.125</v>
      </c>
      <c r="HO2">
        <v>343.75</v>
      </c>
      <c r="HP2">
        <v>254.375</v>
      </c>
      <c r="HQ2">
        <v>216</v>
      </c>
      <c r="HR2">
        <v>185.625</v>
      </c>
      <c r="HS2">
        <v>145.875</v>
      </c>
      <c r="HT2">
        <v>70.125</v>
      </c>
      <c r="HU2">
        <v>35.25</v>
      </c>
      <c r="HV2">
        <v>0.5</v>
      </c>
      <c r="HW2">
        <v>0.5</v>
      </c>
      <c r="HX2">
        <v>0.70710677</v>
      </c>
      <c r="HY2">
        <v>5.6124859000000002</v>
      </c>
      <c r="HZ2">
        <v>0.70710677</v>
      </c>
      <c r="IA2">
        <v>5.7879186000000002</v>
      </c>
      <c r="IB2">
        <v>-2.6629600999999998</v>
      </c>
      <c r="IC2">
        <v>-2.6480717999999999</v>
      </c>
      <c r="ID2">
        <v>-2.6182705999999998</v>
      </c>
      <c r="IE2">
        <v>-7.8247824000000001</v>
      </c>
      <c r="IF2">
        <v>-7.5443492000000001</v>
      </c>
      <c r="IG2">
        <v>-7.4874530000000004</v>
      </c>
      <c r="IH2">
        <v>1.3013823</v>
      </c>
      <c r="II2">
        <v>460.25</v>
      </c>
      <c r="IJ2">
        <v>603.25</v>
      </c>
      <c r="IK2">
        <v>533.375</v>
      </c>
      <c r="IL2">
        <v>262.25</v>
      </c>
      <c r="IM2">
        <v>119.75</v>
      </c>
      <c r="IN2">
        <v>53.125</v>
      </c>
      <c r="IO2">
        <v>20.5</v>
      </c>
      <c r="IP2">
        <v>7.75</v>
      </c>
      <c r="IQ2">
        <v>0.47076166000000003</v>
      </c>
      <c r="IR2">
        <v>0.24594906999999999</v>
      </c>
      <c r="IS2">
        <v>1.6043480999999999</v>
      </c>
      <c r="IT2">
        <v>1.6870797</v>
      </c>
      <c r="IU2">
        <v>1.9296939</v>
      </c>
      <c r="IV2">
        <v>2.1974193999999998</v>
      </c>
      <c r="IW2">
        <v>2.4316292000000002</v>
      </c>
      <c r="IX2">
        <v>2.4864004</v>
      </c>
      <c r="IY2">
        <v>1.6086841000000001</v>
      </c>
      <c r="IZ2">
        <v>1.4950819</v>
      </c>
      <c r="JA2">
        <v>0.31785047</v>
      </c>
      <c r="JB2">
        <v>1.0822316000000001</v>
      </c>
      <c r="JC2">
        <v>1.4547414999999999</v>
      </c>
      <c r="JD2">
        <v>1.6425206999999999</v>
      </c>
      <c r="JE2">
        <v>1.7231208</v>
      </c>
      <c r="JF2">
        <v>2.0416465000000001</v>
      </c>
      <c r="JG2">
        <v>2.5182159</v>
      </c>
      <c r="JH2">
        <v>2.4441543000000001</v>
      </c>
      <c r="JI2">
        <v>1.4422143999999999</v>
      </c>
      <c r="JJ2">
        <v>518.47357</v>
      </c>
      <c r="JK2">
        <v>747.75</v>
      </c>
      <c r="JL2">
        <v>1370</v>
      </c>
      <c r="JM2">
        <v>918.625</v>
      </c>
      <c r="JN2">
        <v>566.875</v>
      </c>
      <c r="JO2">
        <v>262.875</v>
      </c>
      <c r="JP2">
        <v>119.75</v>
      </c>
      <c r="JQ2">
        <v>53.125</v>
      </c>
      <c r="JR2">
        <v>20.5</v>
      </c>
      <c r="JS2">
        <v>7.75</v>
      </c>
      <c r="JT2">
        <v>909.75</v>
      </c>
      <c r="JU2">
        <v>315.375</v>
      </c>
      <c r="JV2">
        <v>33.5</v>
      </c>
      <c r="JW2">
        <v>0.625</v>
      </c>
      <c r="JX2">
        <v>0</v>
      </c>
      <c r="JY2">
        <v>0</v>
      </c>
      <c r="JZ2">
        <v>0</v>
      </c>
      <c r="KA2">
        <v>0</v>
      </c>
      <c r="KB2">
        <v>376.38900999999998</v>
      </c>
      <c r="KC2">
        <v>1651</v>
      </c>
      <c r="KD2">
        <v>43</v>
      </c>
      <c r="KE2">
        <v>142</v>
      </c>
    </row>
    <row r="3" spans="1:291">
      <c r="A3" s="45" t="s">
        <v>2</v>
      </c>
      <c r="B3" s="2">
        <v>9.765625E-2</v>
      </c>
      <c r="C3" s="2">
        <v>9.765625E-2</v>
      </c>
      <c r="D3" s="2">
        <v>9.765625E-2</v>
      </c>
      <c r="E3" s="2">
        <v>9.765625E-2</v>
      </c>
      <c r="F3" s="2">
        <v>1</v>
      </c>
      <c r="G3" s="2">
        <v>1</v>
      </c>
      <c r="H3" s="2">
        <v>1</v>
      </c>
      <c r="I3" s="2">
        <v>1</v>
      </c>
      <c r="J3" s="2">
        <f t="shared" si="0"/>
        <v>1</v>
      </c>
      <c r="K3">
        <v>65.853035000000006</v>
      </c>
      <c r="L3">
        <v>0</v>
      </c>
      <c r="M3">
        <v>0</v>
      </c>
      <c r="N3">
        <v>2</v>
      </c>
      <c r="O3">
        <v>4</v>
      </c>
      <c r="P3">
        <v>4</v>
      </c>
      <c r="Q3">
        <v>2</v>
      </c>
      <c r="R3">
        <v>5</v>
      </c>
      <c r="S3">
        <v>1</v>
      </c>
      <c r="T3">
        <v>56</v>
      </c>
      <c r="U3">
        <v>2</v>
      </c>
      <c r="V3">
        <v>6</v>
      </c>
      <c r="W3">
        <v>32</v>
      </c>
      <c r="X3">
        <v>16</v>
      </c>
      <c r="Y3">
        <v>105.34274000000001</v>
      </c>
      <c r="Z3">
        <v>1.8811203000000001</v>
      </c>
      <c r="AA3">
        <v>19</v>
      </c>
      <c r="AB3">
        <v>0</v>
      </c>
      <c r="AC3">
        <v>24</v>
      </c>
      <c r="AD3">
        <v>6</v>
      </c>
      <c r="AE3">
        <v>5</v>
      </c>
      <c r="AF3">
        <v>2</v>
      </c>
      <c r="AG3">
        <v>1.3978626999999999</v>
      </c>
      <c r="AH3">
        <v>-2.7368019000000001</v>
      </c>
      <c r="AI3">
        <v>-0.51218092000000004</v>
      </c>
      <c r="AJ3">
        <v>0.45554190999999999</v>
      </c>
      <c r="AK3">
        <v>2.8214440000000001</v>
      </c>
      <c r="AL3">
        <v>-2.9045402999999999</v>
      </c>
      <c r="AM3">
        <v>-0.47366425000000001</v>
      </c>
      <c r="AN3">
        <v>0.44336605000000001</v>
      </c>
      <c r="AO3">
        <v>2.7625766</v>
      </c>
      <c r="AP3">
        <v>-2.4955422999999999</v>
      </c>
      <c r="AQ3">
        <v>-0.21588347999999999</v>
      </c>
      <c r="AR3">
        <v>0.68701464000000001</v>
      </c>
      <c r="AS3">
        <v>3.0519295</v>
      </c>
      <c r="AT3">
        <v>42.484966</v>
      </c>
      <c r="AU3">
        <v>7</v>
      </c>
      <c r="AV3">
        <v>0.2</v>
      </c>
      <c r="AW3">
        <v>5</v>
      </c>
      <c r="AX3">
        <v>59</v>
      </c>
      <c r="AY3">
        <v>5</v>
      </c>
      <c r="AZ3">
        <v>35</v>
      </c>
      <c r="BA3">
        <v>4</v>
      </c>
      <c r="BB3">
        <v>8</v>
      </c>
      <c r="BC3">
        <v>0.22857142999999999</v>
      </c>
      <c r="BD3">
        <v>49</v>
      </c>
      <c r="BE3">
        <v>23.043241999999999</v>
      </c>
      <c r="BF3">
        <v>19.331627000000001</v>
      </c>
      <c r="BG3">
        <v>11.974691</v>
      </c>
      <c r="BH3">
        <v>12.72325</v>
      </c>
      <c r="BI3">
        <v>15.237000999999999</v>
      </c>
      <c r="BJ3">
        <v>12.017200000000001</v>
      </c>
      <c r="BK3">
        <v>4.1177902</v>
      </c>
      <c r="BL3">
        <v>4.7247447999999999</v>
      </c>
      <c r="BM3">
        <v>2</v>
      </c>
      <c r="BN3">
        <v>2</v>
      </c>
      <c r="BO3">
        <v>1.1573028999999999</v>
      </c>
      <c r="BP3">
        <v>0.85238557999999998</v>
      </c>
      <c r="BQ3">
        <v>15</v>
      </c>
      <c r="BR3">
        <v>123.21426</v>
      </c>
      <c r="BS3">
        <v>37.299885000000003</v>
      </c>
      <c r="BT3">
        <v>37.074511999999999</v>
      </c>
      <c r="BU3">
        <v>42.210163000000001</v>
      </c>
      <c r="BV3">
        <v>-1.8055947000000001</v>
      </c>
      <c r="BW3">
        <v>-93.434792000000002</v>
      </c>
      <c r="BX3">
        <v>5.5194825999999999</v>
      </c>
      <c r="BY3">
        <v>2.6056334E-2</v>
      </c>
      <c r="BZ3">
        <v>39.990326000000003</v>
      </c>
      <c r="CA3">
        <v>5.1356525</v>
      </c>
      <c r="CB3">
        <v>0</v>
      </c>
      <c r="CC3">
        <v>-0.89215100000000003</v>
      </c>
      <c r="CD3">
        <v>-0.42334279000000002</v>
      </c>
      <c r="CE3">
        <v>-1.2229762999999999E-2</v>
      </c>
      <c r="CF3">
        <v>2.8673006999999999</v>
      </c>
      <c r="CG3">
        <v>-1.4900302000000001</v>
      </c>
      <c r="CH3">
        <v>-0.40287495000000001</v>
      </c>
      <c r="CI3">
        <v>8.2868464000000003E-2</v>
      </c>
      <c r="CJ3">
        <v>2.8145733000000002</v>
      </c>
      <c r="CK3">
        <v>-0.61353212999999995</v>
      </c>
      <c r="CL3">
        <v>-0.18915829000000001</v>
      </c>
      <c r="CM3">
        <v>0.23708135999999999</v>
      </c>
      <c r="CN3">
        <v>3.1056328</v>
      </c>
      <c r="CO3">
        <v>6.4929857999999993E-2</v>
      </c>
      <c r="CP3">
        <v>16.619859999999999</v>
      </c>
      <c r="CQ3">
        <v>22.008284</v>
      </c>
      <c r="CR3">
        <v>15.952724999999999</v>
      </c>
      <c r="CS3">
        <v>-1.9810338999999999</v>
      </c>
      <c r="CT3">
        <v>-1.9114549999999999</v>
      </c>
      <c r="CU3">
        <v>-3.1753553999999999</v>
      </c>
      <c r="CV3">
        <v>8.1578406999999995</v>
      </c>
      <c r="CW3">
        <v>12.2249</v>
      </c>
      <c r="CX3">
        <v>0.16143708000000001</v>
      </c>
      <c r="CY3">
        <v>14</v>
      </c>
      <c r="CZ3">
        <v>7.7160171999999996</v>
      </c>
      <c r="DA3">
        <v>1.5614151000000001</v>
      </c>
      <c r="DB3">
        <v>0.10490575000000001</v>
      </c>
      <c r="DC3">
        <v>25.103674000000002</v>
      </c>
      <c r="DD3">
        <v>10.318047999999999</v>
      </c>
      <c r="DE3">
        <v>5.1775441000000004</v>
      </c>
      <c r="DF3">
        <v>21.602132999999998</v>
      </c>
      <c r="DG3">
        <v>8.8338164999999993</v>
      </c>
      <c r="DH3">
        <v>4.416893</v>
      </c>
      <c r="DI3">
        <v>5.9634150999999997</v>
      </c>
      <c r="DJ3">
        <v>11</v>
      </c>
      <c r="DK3">
        <v>3</v>
      </c>
      <c r="DL3">
        <v>1</v>
      </c>
      <c r="DM3">
        <v>1</v>
      </c>
      <c r="DN3">
        <v>-0.33100000000000002</v>
      </c>
      <c r="DO3">
        <v>-3.8290901000000002</v>
      </c>
      <c r="DP3">
        <v>11.955667999999999</v>
      </c>
      <c r="DQ3">
        <v>0.17519461</v>
      </c>
      <c r="DR3">
        <v>0.92903537000000003</v>
      </c>
      <c r="DS3">
        <v>20</v>
      </c>
      <c r="DT3">
        <v>0</v>
      </c>
      <c r="DU3">
        <v>4</v>
      </c>
      <c r="DV3">
        <v>8</v>
      </c>
      <c r="DW3">
        <v>2</v>
      </c>
      <c r="DX3">
        <v>3.7087970000000001</v>
      </c>
      <c r="DY3">
        <v>-3.7087970000000001</v>
      </c>
      <c r="DZ3">
        <v>7.4238151000000002E-2</v>
      </c>
      <c r="EA3">
        <v>0.14644030999999999</v>
      </c>
      <c r="EB3">
        <v>55.880856000000001</v>
      </c>
      <c r="EC3">
        <v>179.87601000000001</v>
      </c>
      <c r="ED3">
        <v>38.698334000000003</v>
      </c>
      <c r="EE3">
        <v>35.079182000000003</v>
      </c>
      <c r="EF3">
        <v>0</v>
      </c>
      <c r="EG3">
        <v>25.899061</v>
      </c>
      <c r="EH3">
        <v>0</v>
      </c>
      <c r="EI3">
        <v>0</v>
      </c>
      <c r="EJ3">
        <v>14.230966</v>
      </c>
      <c r="EK3">
        <v>30.645879999999998</v>
      </c>
      <c r="EL3">
        <v>5.6825761999999997</v>
      </c>
      <c r="EM3">
        <v>39.687320999999997</v>
      </c>
      <c r="EN3">
        <v>27.270733</v>
      </c>
      <c r="EO3">
        <v>0.78244954</v>
      </c>
      <c r="EP3">
        <v>0.25944858999999998</v>
      </c>
      <c r="EQ3">
        <v>0.16037196000000001</v>
      </c>
      <c r="ER3">
        <v>0.21755049000000001</v>
      </c>
      <c r="ES3">
        <v>0.74055141000000002</v>
      </c>
      <c r="ET3">
        <v>5.7178515999999999E-2</v>
      </c>
      <c r="EU3">
        <v>354.41122000000001</v>
      </c>
      <c r="EV3">
        <v>117.51747</v>
      </c>
      <c r="EW3">
        <v>72.640632999999994</v>
      </c>
      <c r="EX3">
        <v>98.539687999999998</v>
      </c>
      <c r="EY3">
        <v>335.43344000000002</v>
      </c>
      <c r="EZ3">
        <v>25.899061</v>
      </c>
      <c r="FA3">
        <v>0.46666667000000001</v>
      </c>
      <c r="FB3">
        <v>0.875</v>
      </c>
      <c r="FC3">
        <v>11459.959000000001</v>
      </c>
      <c r="FD3">
        <v>1908.2734</v>
      </c>
      <c r="FE3">
        <v>10119.338</v>
      </c>
      <c r="FF3">
        <v>10892.307000000001</v>
      </c>
      <c r="FG3">
        <v>4292.2686000000003</v>
      </c>
      <c r="FH3">
        <v>1257.1542999999999</v>
      </c>
      <c r="FI3">
        <v>5910.5361000000003</v>
      </c>
      <c r="FJ3">
        <v>179.36407</v>
      </c>
      <c r="FK3">
        <v>289.36212</v>
      </c>
      <c r="FL3">
        <v>8</v>
      </c>
      <c r="FM3">
        <v>1</v>
      </c>
      <c r="FN3">
        <v>4.8832978999999996</v>
      </c>
      <c r="FO3">
        <v>4</v>
      </c>
      <c r="FP3">
        <v>0.28125</v>
      </c>
      <c r="FQ3">
        <v>-1.2799</v>
      </c>
      <c r="FR3">
        <v>93.591278000000003</v>
      </c>
      <c r="FS3">
        <v>34.648167000000001</v>
      </c>
      <c r="FT3">
        <v>89.134506000000002</v>
      </c>
      <c r="FU3">
        <v>72.552299000000005</v>
      </c>
      <c r="FV3">
        <v>2.7567474999999999</v>
      </c>
      <c r="FW3">
        <v>93.623238000000001</v>
      </c>
      <c r="FX3">
        <v>0</v>
      </c>
      <c r="FY3">
        <v>15.81601</v>
      </c>
      <c r="FZ3">
        <v>37.736812999999998</v>
      </c>
      <c r="GA3">
        <v>63.997973999999999</v>
      </c>
      <c r="GB3">
        <v>11.71485</v>
      </c>
      <c r="GC3">
        <v>125.48875</v>
      </c>
      <c r="GD3">
        <v>39.309704000000004</v>
      </c>
      <c r="GE3">
        <v>18.010750000000002</v>
      </c>
      <c r="GF3">
        <v>15.028167</v>
      </c>
      <c r="GG3">
        <v>0.50074642999999996</v>
      </c>
      <c r="GH3">
        <v>86.450012000000001</v>
      </c>
      <c r="GI3">
        <v>87.290619000000007</v>
      </c>
      <c r="GJ3">
        <v>131.77829</v>
      </c>
      <c r="GK3">
        <v>4.6390281</v>
      </c>
      <c r="GL3">
        <v>1.8981901000000001</v>
      </c>
      <c r="GM3">
        <v>1.1820865</v>
      </c>
      <c r="GN3">
        <v>150.03998999999999</v>
      </c>
      <c r="GO3">
        <v>0.35977110000000001</v>
      </c>
      <c r="GP3">
        <v>6.129283</v>
      </c>
      <c r="GQ3">
        <v>3.6943350000000001</v>
      </c>
      <c r="GR3">
        <v>9.7101211999999997</v>
      </c>
      <c r="GS3">
        <v>452.95093000000003</v>
      </c>
      <c r="GT3">
        <v>563.79413</v>
      </c>
      <c r="GU3">
        <v>415.25</v>
      </c>
      <c r="GV3">
        <v>452.36147999999997</v>
      </c>
      <c r="GW3">
        <v>70.835517999999993</v>
      </c>
      <c r="GX3">
        <v>27.133842000000001</v>
      </c>
      <c r="GY3">
        <v>0</v>
      </c>
      <c r="GZ3">
        <v>23.425066000000001</v>
      </c>
      <c r="HA3">
        <v>268.14654999999999</v>
      </c>
      <c r="HB3">
        <v>66.376098999999996</v>
      </c>
      <c r="HC3">
        <v>94.260589999999993</v>
      </c>
      <c r="HD3">
        <v>3.8644896000000002</v>
      </c>
      <c r="HE3">
        <v>5.5359323000000002E-2</v>
      </c>
      <c r="HF3">
        <v>2.5807468999999998</v>
      </c>
      <c r="HG3">
        <v>2.0685098000000002</v>
      </c>
      <c r="HH3">
        <v>1.364722</v>
      </c>
      <c r="HI3">
        <v>0.80752789999999997</v>
      </c>
      <c r="HJ3">
        <v>0.46405920000000001</v>
      </c>
      <c r="HK3">
        <v>0.23861162</v>
      </c>
      <c r="HL3">
        <v>0.10343768</v>
      </c>
      <c r="HM3">
        <v>4.5762926000000002E-2</v>
      </c>
      <c r="HN3">
        <v>904.625</v>
      </c>
      <c r="HO3">
        <v>527</v>
      </c>
      <c r="HP3">
        <v>389.125</v>
      </c>
      <c r="HQ3">
        <v>331.25</v>
      </c>
      <c r="HR3">
        <v>290.75</v>
      </c>
      <c r="HS3">
        <v>215.375</v>
      </c>
      <c r="HT3">
        <v>126.375</v>
      </c>
      <c r="HU3">
        <v>61.75</v>
      </c>
      <c r="HV3">
        <v>12.509995999999999</v>
      </c>
      <c r="HW3">
        <v>0.86602539000000001</v>
      </c>
      <c r="HX3">
        <v>11.842719000000001</v>
      </c>
      <c r="HY3">
        <v>0.70710677</v>
      </c>
      <c r="HZ3">
        <v>0.5</v>
      </c>
      <c r="IA3">
        <v>0.5</v>
      </c>
      <c r="IB3">
        <v>-2.5305398000000001</v>
      </c>
      <c r="IC3">
        <v>-2.5273838</v>
      </c>
      <c r="ID3">
        <v>-2.5221238000000001</v>
      </c>
      <c r="IE3">
        <v>-9.4823541999999996</v>
      </c>
      <c r="IF3">
        <v>-9.4173840999999996</v>
      </c>
      <c r="IG3">
        <v>-8.6199255000000008</v>
      </c>
      <c r="IH3">
        <v>1.4084572</v>
      </c>
      <c r="II3">
        <v>284.875</v>
      </c>
      <c r="IJ3">
        <v>430.125</v>
      </c>
      <c r="IK3">
        <v>374.875</v>
      </c>
      <c r="IL3">
        <v>206.375</v>
      </c>
      <c r="IM3">
        <v>100.5</v>
      </c>
      <c r="IN3">
        <v>47.25</v>
      </c>
      <c r="IO3">
        <v>21.75</v>
      </c>
      <c r="IP3">
        <v>8.625</v>
      </c>
      <c r="IQ3">
        <v>0.29746224999999998</v>
      </c>
      <c r="IR3">
        <v>0.15773585000000001</v>
      </c>
      <c r="IS3">
        <v>1.2819495000000001</v>
      </c>
      <c r="IT3">
        <v>1.3897051</v>
      </c>
      <c r="IU3">
        <v>1.6809411000000001</v>
      </c>
      <c r="IV3">
        <v>2.0228248</v>
      </c>
      <c r="IW3">
        <v>2.2674935000000001</v>
      </c>
      <c r="IX3">
        <v>2.1187561000000001</v>
      </c>
      <c r="IY3">
        <v>1.3605792999999999</v>
      </c>
      <c r="IZ3">
        <v>1.4026845999999999</v>
      </c>
      <c r="JA3">
        <v>0.71336204000000003</v>
      </c>
      <c r="JB3">
        <v>1.8039130999999999</v>
      </c>
      <c r="JC3">
        <v>2.3025354999999998</v>
      </c>
      <c r="JD3">
        <v>2.3557177</v>
      </c>
      <c r="JE3">
        <v>2.1913589999999998</v>
      </c>
      <c r="JF3">
        <v>1.8961981999999999</v>
      </c>
      <c r="JG3">
        <v>1.4057375999999999</v>
      </c>
      <c r="JH3">
        <v>0.71126354000000003</v>
      </c>
      <c r="JI3">
        <v>1.4446585000000001</v>
      </c>
      <c r="JJ3">
        <v>659.49841000000004</v>
      </c>
      <c r="JK3">
        <v>952.75</v>
      </c>
      <c r="JL3">
        <v>1558.125</v>
      </c>
      <c r="JM3">
        <v>977.75</v>
      </c>
      <c r="JN3">
        <v>555.375</v>
      </c>
      <c r="JO3">
        <v>250.25</v>
      </c>
      <c r="JP3">
        <v>115.75</v>
      </c>
      <c r="JQ3">
        <v>52.25</v>
      </c>
      <c r="JR3">
        <v>22.25</v>
      </c>
      <c r="JS3">
        <v>8.625</v>
      </c>
      <c r="JT3">
        <v>1273.25</v>
      </c>
      <c r="JU3">
        <v>547.625</v>
      </c>
      <c r="JV3">
        <v>180.5</v>
      </c>
      <c r="JW3">
        <v>43.875</v>
      </c>
      <c r="JX3">
        <v>15.25</v>
      </c>
      <c r="JY3">
        <v>5</v>
      </c>
      <c r="JZ3">
        <v>0.5</v>
      </c>
      <c r="KA3">
        <v>0</v>
      </c>
      <c r="KB3">
        <v>480.57001000000002</v>
      </c>
      <c r="KC3">
        <v>3029</v>
      </c>
      <c r="KD3">
        <v>50</v>
      </c>
      <c r="KE3">
        <v>174</v>
      </c>
    </row>
    <row r="4" spans="1:291">
      <c r="A4" s="45" t="s">
        <v>0</v>
      </c>
      <c r="B4" s="2">
        <v>9.765625E-2</v>
      </c>
      <c r="C4" s="2">
        <v>6.103515625E-3</v>
      </c>
      <c r="D4" s="2">
        <v>2.44140625E-2</v>
      </c>
      <c r="E4" s="2">
        <v>6.103515625E-3</v>
      </c>
      <c r="F4" s="2">
        <v>16</v>
      </c>
      <c r="G4" s="2">
        <v>4</v>
      </c>
      <c r="H4" s="2">
        <v>4</v>
      </c>
      <c r="I4" s="2">
        <v>1</v>
      </c>
      <c r="J4" s="2">
        <f t="shared" si="0"/>
        <v>16</v>
      </c>
      <c r="K4">
        <v>55.742686999999997</v>
      </c>
      <c r="L4">
        <v>0</v>
      </c>
      <c r="M4">
        <v>0</v>
      </c>
      <c r="N4">
        <v>2</v>
      </c>
      <c r="O4">
        <v>4</v>
      </c>
      <c r="P4">
        <v>5</v>
      </c>
      <c r="Q4">
        <v>2</v>
      </c>
      <c r="R4">
        <v>5</v>
      </c>
      <c r="S4">
        <v>0</v>
      </c>
      <c r="T4">
        <v>46</v>
      </c>
      <c r="U4">
        <v>2</v>
      </c>
      <c r="V4">
        <v>7</v>
      </c>
      <c r="W4">
        <v>30</v>
      </c>
      <c r="X4">
        <v>12</v>
      </c>
      <c r="Y4">
        <v>92.822722999999996</v>
      </c>
      <c r="Z4">
        <v>2.0178851999999998</v>
      </c>
      <c r="AA4">
        <v>16</v>
      </c>
      <c r="AB4">
        <v>0</v>
      </c>
      <c r="AC4">
        <v>16</v>
      </c>
      <c r="AD4">
        <v>5</v>
      </c>
      <c r="AE4">
        <v>7</v>
      </c>
      <c r="AF4">
        <v>2</v>
      </c>
      <c r="AG4">
        <v>1.6234858999999999</v>
      </c>
      <c r="AH4">
        <v>-2.6898382000000001</v>
      </c>
      <c r="AI4">
        <v>-0.54311900999999996</v>
      </c>
      <c r="AJ4">
        <v>0.49557417999999998</v>
      </c>
      <c r="AK4">
        <v>2.7292969</v>
      </c>
      <c r="AL4">
        <v>-2.8954043</v>
      </c>
      <c r="AM4">
        <v>-0.53122305999999997</v>
      </c>
      <c r="AN4">
        <v>0.47023088000000002</v>
      </c>
      <c r="AO4">
        <v>2.6104910000000001</v>
      </c>
      <c r="AP4">
        <v>-2.3997068000000001</v>
      </c>
      <c r="AQ4">
        <v>-0.25964531000000002</v>
      </c>
      <c r="AR4">
        <v>0.73243976</v>
      </c>
      <c r="AS4">
        <v>3.0164086999999999</v>
      </c>
      <c r="AT4">
        <v>33.973312</v>
      </c>
      <c r="AU4">
        <v>7</v>
      </c>
      <c r="AV4">
        <v>0.21875</v>
      </c>
      <c r="AW4">
        <v>5</v>
      </c>
      <c r="AX4">
        <v>48</v>
      </c>
      <c r="AY4">
        <v>6</v>
      </c>
      <c r="AZ4">
        <v>32</v>
      </c>
      <c r="BA4">
        <v>3</v>
      </c>
      <c r="BB4">
        <v>9</v>
      </c>
      <c r="BC4">
        <v>0.28125</v>
      </c>
      <c r="BD4">
        <v>37</v>
      </c>
      <c r="BE4">
        <v>21.999271</v>
      </c>
      <c r="BF4">
        <v>17.372482000000002</v>
      </c>
      <c r="BG4">
        <v>9.6462640999999998</v>
      </c>
      <c r="BH4">
        <v>10.472174000000001</v>
      </c>
      <c r="BI4">
        <v>14.23929</v>
      </c>
      <c r="BJ4">
        <v>10.318228</v>
      </c>
      <c r="BK4">
        <v>3.1177904999999999</v>
      </c>
      <c r="BL4">
        <v>3.8020952000000001</v>
      </c>
      <c r="BM4">
        <v>2</v>
      </c>
      <c r="BN4">
        <v>2</v>
      </c>
      <c r="BO4">
        <v>1.2446805000000001</v>
      </c>
      <c r="BP4">
        <v>0.92213321000000004</v>
      </c>
      <c r="BQ4">
        <v>15</v>
      </c>
      <c r="BR4">
        <v>73.174339000000003</v>
      </c>
      <c r="BS4">
        <v>35.734428000000001</v>
      </c>
      <c r="BT4">
        <v>-3.3952119000000001</v>
      </c>
      <c r="BU4">
        <v>-0.37661749</v>
      </c>
      <c r="BV4">
        <v>-3.5374932000000001</v>
      </c>
      <c r="BW4">
        <v>-94.078682000000001</v>
      </c>
      <c r="BX4">
        <v>3.9871590000000001</v>
      </c>
      <c r="BY4">
        <v>1.8322304000000001E-2</v>
      </c>
      <c r="BZ4">
        <v>37.366866999999999</v>
      </c>
      <c r="CA4">
        <v>3.0185943000000002</v>
      </c>
      <c r="CB4">
        <v>-1</v>
      </c>
      <c r="CC4">
        <v>-0.83002138000000003</v>
      </c>
      <c r="CD4">
        <v>-0.51458614999999996</v>
      </c>
      <c r="CE4">
        <v>-5.7985394999999996E-4</v>
      </c>
      <c r="CF4">
        <v>2.5727022000000002</v>
      </c>
      <c r="CG4">
        <v>-1.4899685</v>
      </c>
      <c r="CH4">
        <v>-0.42828633999999999</v>
      </c>
      <c r="CI4">
        <v>9.0675278999999998E-2</v>
      </c>
      <c r="CJ4">
        <v>2.5156002000000002</v>
      </c>
      <c r="CK4">
        <v>-0.52906262999999998</v>
      </c>
      <c r="CL4">
        <v>-0.20260821000000001</v>
      </c>
      <c r="CM4">
        <v>0.29255372000000002</v>
      </c>
      <c r="CN4">
        <v>2.8675535000000001</v>
      </c>
      <c r="CO4">
        <v>8.1464931000000004E-2</v>
      </c>
      <c r="CP4">
        <v>18.980791</v>
      </c>
      <c r="CQ4">
        <v>14.11134</v>
      </c>
      <c r="CR4">
        <v>8.0553188000000002</v>
      </c>
      <c r="CS4">
        <v>-0.36157404999999998</v>
      </c>
      <c r="CT4">
        <v>-0.29200619</v>
      </c>
      <c r="CU4">
        <v>-4.0628881000000003</v>
      </c>
      <c r="CV4">
        <v>9.1127014000000006</v>
      </c>
      <c r="CW4">
        <v>10.933299999999999</v>
      </c>
      <c r="CX4">
        <v>-0.83858155999999995</v>
      </c>
      <c r="CY4">
        <v>14</v>
      </c>
      <c r="CZ4">
        <v>7.7160640000000003</v>
      </c>
      <c r="DA4">
        <v>1.5612389</v>
      </c>
      <c r="DB4">
        <v>0.10489405</v>
      </c>
      <c r="DC4">
        <v>24.638672</v>
      </c>
      <c r="DD4">
        <v>10.744802</v>
      </c>
      <c r="DE4">
        <v>5.5067639000000002</v>
      </c>
      <c r="DF4">
        <v>20.307953000000001</v>
      </c>
      <c r="DG4">
        <v>8.7938975999999993</v>
      </c>
      <c r="DH4">
        <v>4.4844302999999996</v>
      </c>
      <c r="DI4">
        <v>5.9528689000000004</v>
      </c>
      <c r="DJ4">
        <v>12</v>
      </c>
      <c r="DK4">
        <v>3</v>
      </c>
      <c r="DL4">
        <v>1</v>
      </c>
      <c r="DM4">
        <v>1</v>
      </c>
      <c r="DN4">
        <v>-0.52399998999999997</v>
      </c>
      <c r="DO4">
        <v>-3.9247301000000001</v>
      </c>
      <c r="DP4">
        <v>10.659713999999999</v>
      </c>
      <c r="DQ4">
        <v>0.29431951000000001</v>
      </c>
      <c r="DR4">
        <v>0.90478217999999999</v>
      </c>
      <c r="DS4">
        <v>15</v>
      </c>
      <c r="DT4">
        <v>0</v>
      </c>
      <c r="DU4">
        <v>3</v>
      </c>
      <c r="DV4">
        <v>7</v>
      </c>
      <c r="DW4">
        <v>2</v>
      </c>
      <c r="DX4">
        <v>2.9697170000000002</v>
      </c>
      <c r="DY4">
        <v>-3.9697170000000002</v>
      </c>
      <c r="DZ4">
        <v>9.2713966999999994E-2</v>
      </c>
      <c r="EA4">
        <v>0.13681555000000001</v>
      </c>
      <c r="EB4">
        <v>50.751984</v>
      </c>
      <c r="EC4">
        <v>115.34627</v>
      </c>
      <c r="ED4">
        <v>25.506008000000001</v>
      </c>
      <c r="EE4">
        <v>35.079182000000003</v>
      </c>
      <c r="EF4">
        <v>0</v>
      </c>
      <c r="EG4">
        <v>40.607562999999999</v>
      </c>
      <c r="EH4">
        <v>0</v>
      </c>
      <c r="EI4">
        <v>2.2085397000000002</v>
      </c>
      <c r="EJ4">
        <v>14.230966</v>
      </c>
      <c r="EK4">
        <v>30.645879999999998</v>
      </c>
      <c r="EL4">
        <v>5.6825761999999997</v>
      </c>
      <c r="EM4">
        <v>53.254241999999998</v>
      </c>
      <c r="EN4">
        <v>29.774488000000002</v>
      </c>
      <c r="EO4">
        <v>0.67917930999999998</v>
      </c>
      <c r="EP4">
        <v>0.33689117000000002</v>
      </c>
      <c r="EQ4">
        <v>0.22007942</v>
      </c>
      <c r="ER4">
        <v>0.32082069000000002</v>
      </c>
      <c r="ES4">
        <v>0.66310882999999998</v>
      </c>
      <c r="ET4">
        <v>0.10074126</v>
      </c>
      <c r="EU4">
        <v>273.76882999999998</v>
      </c>
      <c r="EV4">
        <v>135.79669000000001</v>
      </c>
      <c r="EW4">
        <v>88.711303999999998</v>
      </c>
      <c r="EX4">
        <v>129.31886</v>
      </c>
      <c r="EY4">
        <v>267.29099000000002</v>
      </c>
      <c r="EZ4">
        <v>40.607562999999999</v>
      </c>
      <c r="FA4">
        <v>0.46666667000000001</v>
      </c>
      <c r="FB4">
        <v>0.875</v>
      </c>
      <c r="FC4">
        <v>7669.5005000000001</v>
      </c>
      <c r="FD4">
        <v>2052.9142999999999</v>
      </c>
      <c r="FE4">
        <v>6310.9652999999998</v>
      </c>
      <c r="FF4">
        <v>6975.1211000000003</v>
      </c>
      <c r="FG4">
        <v>4314.8687</v>
      </c>
      <c r="FH4">
        <v>848.52562999999998</v>
      </c>
      <c r="FI4">
        <v>2506.1060000000002</v>
      </c>
      <c r="FJ4">
        <v>146.58604</v>
      </c>
      <c r="FK4">
        <v>222.08314999999999</v>
      </c>
      <c r="FL4">
        <v>8</v>
      </c>
      <c r="FM4">
        <v>1</v>
      </c>
      <c r="FN4">
        <v>4.1080316999999997</v>
      </c>
      <c r="FO4">
        <v>3</v>
      </c>
      <c r="FP4">
        <v>0.26666667999999999</v>
      </c>
      <c r="FQ4">
        <v>-1.9572001000000001</v>
      </c>
      <c r="FR4">
        <v>93.591278000000003</v>
      </c>
      <c r="FS4">
        <v>42.393630999999999</v>
      </c>
      <c r="FT4">
        <v>123.99661</v>
      </c>
      <c r="FU4">
        <v>38.159824</v>
      </c>
      <c r="FV4">
        <v>2.7567474999999999</v>
      </c>
      <c r="FW4">
        <v>60.726050999999998</v>
      </c>
      <c r="FX4">
        <v>0</v>
      </c>
      <c r="FY4">
        <v>15.81601</v>
      </c>
      <c r="FZ4">
        <v>0</v>
      </c>
      <c r="GA4">
        <v>97.323989999999995</v>
      </c>
      <c r="GB4">
        <v>10.37621</v>
      </c>
      <c r="GC4">
        <v>160.35086000000001</v>
      </c>
      <c r="GD4">
        <v>39.309704000000004</v>
      </c>
      <c r="GE4">
        <v>18.010750000000002</v>
      </c>
      <c r="GF4">
        <v>15.028167</v>
      </c>
      <c r="GG4">
        <v>0.50074642999999996</v>
      </c>
      <c r="GH4">
        <v>48.713200000000001</v>
      </c>
      <c r="GI4">
        <v>60.643611999999997</v>
      </c>
      <c r="GJ4">
        <v>132.20711</v>
      </c>
      <c r="GK4">
        <v>4.1399239999999997</v>
      </c>
      <c r="GL4">
        <v>1.7149297999999999</v>
      </c>
      <c r="GM4">
        <v>1.1816198</v>
      </c>
      <c r="GN4">
        <v>176.34</v>
      </c>
      <c r="GO4">
        <v>0.37005648000000002</v>
      </c>
      <c r="GP4">
        <v>6</v>
      </c>
      <c r="GQ4">
        <v>3.6624897000000001</v>
      </c>
      <c r="GR4">
        <v>9.5229187</v>
      </c>
      <c r="GS4">
        <v>403.08767999999998</v>
      </c>
      <c r="GT4">
        <v>492.83987000000002</v>
      </c>
      <c r="GU4">
        <v>365.125</v>
      </c>
      <c r="GV4">
        <v>412.62148999999999</v>
      </c>
      <c r="GW4">
        <v>84.402443000000005</v>
      </c>
      <c r="GX4">
        <v>27.133842000000001</v>
      </c>
      <c r="GY4">
        <v>0</v>
      </c>
      <c r="GZ4">
        <v>23.425066000000001</v>
      </c>
      <c r="HA4">
        <v>193.1985</v>
      </c>
      <c r="HB4">
        <v>83.588347999999996</v>
      </c>
      <c r="HC4">
        <v>107.82751</v>
      </c>
      <c r="HD4">
        <v>3.9358981000000002</v>
      </c>
      <c r="HE4">
        <v>4.7879725999999997E-2</v>
      </c>
      <c r="HF4">
        <v>2.6495464000000002</v>
      </c>
      <c r="HG4">
        <v>2.1507255999999999</v>
      </c>
      <c r="HH4">
        <v>1.7220507</v>
      </c>
      <c r="HI4">
        <v>0.92311215000000002</v>
      </c>
      <c r="HJ4">
        <v>0.52834207</v>
      </c>
      <c r="HK4">
        <v>0.25150015999999997</v>
      </c>
      <c r="HL4">
        <v>5.909184E-2</v>
      </c>
      <c r="HM4">
        <v>1.4853567999999999E-2</v>
      </c>
      <c r="HN4">
        <v>710.125</v>
      </c>
      <c r="HO4">
        <v>439.375</v>
      </c>
      <c r="HP4">
        <v>325</v>
      </c>
      <c r="HQ4">
        <v>262.875</v>
      </c>
      <c r="HR4">
        <v>208</v>
      </c>
      <c r="HS4">
        <v>120.125</v>
      </c>
      <c r="HT4">
        <v>83.75</v>
      </c>
      <c r="HU4">
        <v>53.25</v>
      </c>
      <c r="HV4">
        <v>6.7268119000000004</v>
      </c>
      <c r="HW4">
        <v>0.70710677</v>
      </c>
      <c r="HX4">
        <v>7.3993244000000002</v>
      </c>
      <c r="HY4">
        <v>0.5</v>
      </c>
      <c r="HZ4">
        <v>0.86602539000000001</v>
      </c>
      <c r="IA4">
        <v>0.70710677</v>
      </c>
      <c r="IB4">
        <v>-2.6902037000000001</v>
      </c>
      <c r="IC4">
        <v>-2.6169796000000001</v>
      </c>
      <c r="ID4">
        <v>-2.5985341000000002</v>
      </c>
      <c r="IE4">
        <v>-7.4626617</v>
      </c>
      <c r="IF4">
        <v>-7.4317321999999999</v>
      </c>
      <c r="IG4">
        <v>-7.1252054999999999</v>
      </c>
      <c r="IH4">
        <v>1.3554237</v>
      </c>
      <c r="II4">
        <v>417.375</v>
      </c>
      <c r="IJ4">
        <v>617.75</v>
      </c>
      <c r="IK4">
        <v>499.125</v>
      </c>
      <c r="IL4">
        <v>228.375</v>
      </c>
      <c r="IM4">
        <v>103.375</v>
      </c>
      <c r="IN4">
        <v>41.125</v>
      </c>
      <c r="IO4">
        <v>10.5</v>
      </c>
      <c r="IP4">
        <v>2.5</v>
      </c>
      <c r="IQ4">
        <v>0.34307691000000001</v>
      </c>
      <c r="IR4">
        <v>0.16642891000000001</v>
      </c>
      <c r="IS4">
        <v>1.2684734</v>
      </c>
      <c r="IT4">
        <v>1.3429504999999999</v>
      </c>
      <c r="IU4">
        <v>1.3790838999999999</v>
      </c>
      <c r="IV4">
        <v>1.4486139</v>
      </c>
      <c r="IW4">
        <v>1.5056155</v>
      </c>
      <c r="IX4">
        <v>1.4701934000000001</v>
      </c>
      <c r="IY4">
        <v>1.1772372</v>
      </c>
      <c r="IZ4">
        <v>1.0640392000000001</v>
      </c>
      <c r="JA4">
        <v>0.66506076000000003</v>
      </c>
      <c r="JB4">
        <v>1.0353167999999999</v>
      </c>
      <c r="JC4">
        <v>1.3451219999999999</v>
      </c>
      <c r="JD4">
        <v>2.2131257</v>
      </c>
      <c r="JE4">
        <v>2.5629835000000001</v>
      </c>
      <c r="JF4">
        <v>3.1955515999999999</v>
      </c>
      <c r="JG4">
        <v>4.4399705000000003</v>
      </c>
      <c r="JH4">
        <v>5.8158916999999999</v>
      </c>
      <c r="JI4">
        <v>1.4465684000000001</v>
      </c>
      <c r="JJ4">
        <v>589.32581000000005</v>
      </c>
      <c r="JK4">
        <v>852.5</v>
      </c>
      <c r="JL4">
        <v>1463.125</v>
      </c>
      <c r="JM4">
        <v>1009.875</v>
      </c>
      <c r="JN4">
        <v>606</v>
      </c>
      <c r="JO4">
        <v>252.125</v>
      </c>
      <c r="JP4">
        <v>111.5</v>
      </c>
      <c r="JQ4">
        <v>43.75</v>
      </c>
      <c r="JR4">
        <v>10.75</v>
      </c>
      <c r="JS4">
        <v>2.5</v>
      </c>
      <c r="JT4">
        <v>1045.75</v>
      </c>
      <c r="JU4">
        <v>392.125</v>
      </c>
      <c r="JV4">
        <v>106.875</v>
      </c>
      <c r="JW4">
        <v>23.75</v>
      </c>
      <c r="JX4">
        <v>8.125</v>
      </c>
      <c r="JY4">
        <v>2.625</v>
      </c>
      <c r="JZ4">
        <v>0.25</v>
      </c>
      <c r="KA4">
        <v>0</v>
      </c>
      <c r="KB4">
        <v>454.46399000000002</v>
      </c>
      <c r="KC4">
        <v>2584</v>
      </c>
      <c r="KD4">
        <v>46</v>
      </c>
      <c r="KE4">
        <v>156</v>
      </c>
    </row>
    <row r="5" spans="1:291">
      <c r="A5" s="45" t="s">
        <v>3</v>
      </c>
      <c r="B5" s="2">
        <v>6.25</v>
      </c>
      <c r="C5" s="2">
        <v>1.5625</v>
      </c>
      <c r="D5" s="2">
        <v>6.25</v>
      </c>
      <c r="E5" s="2">
        <v>1.5625</v>
      </c>
      <c r="F5" s="2">
        <f>B5/C5</f>
        <v>4</v>
      </c>
      <c r="G5" s="2">
        <f>D5/E5</f>
        <v>4</v>
      </c>
      <c r="H5" s="2">
        <f>B5/D5</f>
        <v>1</v>
      </c>
      <c r="I5" s="2">
        <f>C5/E5</f>
        <v>1</v>
      </c>
      <c r="J5" s="2">
        <f t="shared" si="0"/>
        <v>4</v>
      </c>
      <c r="K5">
        <v>53.542686000000003</v>
      </c>
      <c r="L5">
        <v>0</v>
      </c>
      <c r="M5">
        <v>0</v>
      </c>
      <c r="N5">
        <v>2</v>
      </c>
      <c r="O5">
        <v>4</v>
      </c>
      <c r="P5">
        <v>4</v>
      </c>
      <c r="Q5">
        <v>2</v>
      </c>
      <c r="R5">
        <v>5</v>
      </c>
      <c r="S5">
        <v>0</v>
      </c>
      <c r="T5">
        <v>44</v>
      </c>
      <c r="U5">
        <v>2</v>
      </c>
      <c r="V5">
        <v>6</v>
      </c>
      <c r="W5">
        <v>28</v>
      </c>
      <c r="X5">
        <v>13</v>
      </c>
      <c r="Y5">
        <v>85.808616999999998</v>
      </c>
      <c r="Z5">
        <v>1.9501959</v>
      </c>
      <c r="AA5">
        <v>16</v>
      </c>
      <c r="AB5">
        <v>0</v>
      </c>
      <c r="AC5">
        <v>16</v>
      </c>
      <c r="AD5">
        <v>3</v>
      </c>
      <c r="AE5">
        <v>7</v>
      </c>
      <c r="AF5">
        <v>2</v>
      </c>
      <c r="AG5">
        <v>1.6774766000000001</v>
      </c>
      <c r="AH5">
        <v>-2.6989622</v>
      </c>
      <c r="AI5">
        <v>-0.56743789</v>
      </c>
      <c r="AJ5">
        <v>0.42393950000000002</v>
      </c>
      <c r="AK5">
        <v>2.7741220000000002</v>
      </c>
      <c r="AL5">
        <v>-2.9233829999999998</v>
      </c>
      <c r="AM5">
        <v>-0.48668307</v>
      </c>
      <c r="AN5">
        <v>0.48589006000000001</v>
      </c>
      <c r="AO5">
        <v>2.6207025000000002</v>
      </c>
      <c r="AP5">
        <v>-2.4313547999999998</v>
      </c>
      <c r="AQ5">
        <v>-0.29215273000000003</v>
      </c>
      <c r="AR5">
        <v>0.64180320999999996</v>
      </c>
      <c r="AS5">
        <v>3.0322106</v>
      </c>
      <c r="AT5">
        <v>32.653312999999997</v>
      </c>
      <c r="AU5">
        <v>7</v>
      </c>
      <c r="AV5">
        <v>0.23333333000000001</v>
      </c>
      <c r="AW5">
        <v>5</v>
      </c>
      <c r="AX5">
        <v>46</v>
      </c>
      <c r="AY5">
        <v>5</v>
      </c>
      <c r="AZ5">
        <v>30</v>
      </c>
      <c r="BA5">
        <v>5</v>
      </c>
      <c r="BB5">
        <v>9</v>
      </c>
      <c r="BC5">
        <v>0.30000000999999998</v>
      </c>
      <c r="BD5">
        <v>36</v>
      </c>
      <c r="BE5">
        <v>20.474326999999999</v>
      </c>
      <c r="BF5">
        <v>16.262512000000001</v>
      </c>
      <c r="BG5">
        <v>9.4307213000000001</v>
      </c>
      <c r="BH5">
        <v>10.361443</v>
      </c>
      <c r="BI5">
        <v>13.296567</v>
      </c>
      <c r="BJ5">
        <v>9.9207219999999996</v>
      </c>
      <c r="BK5">
        <v>3.4082305000000002</v>
      </c>
      <c r="BL5">
        <v>4.2852582999999997</v>
      </c>
      <c r="BM5">
        <v>2</v>
      </c>
      <c r="BN5">
        <v>2</v>
      </c>
      <c r="BO5">
        <v>1.2241119</v>
      </c>
      <c r="BP5">
        <v>0.90895634999999997</v>
      </c>
      <c r="BQ5">
        <v>14</v>
      </c>
      <c r="BR5">
        <v>63.415970000000002</v>
      </c>
      <c r="BS5">
        <v>42.769196000000001</v>
      </c>
      <c r="BT5">
        <v>-19.768311000000001</v>
      </c>
      <c r="BU5">
        <v>-19.835386</v>
      </c>
      <c r="BV5">
        <v>0.22111046000000001</v>
      </c>
      <c r="BW5">
        <v>-85.051558999999997</v>
      </c>
      <c r="BX5">
        <v>3.6282678000000002</v>
      </c>
      <c r="BY5">
        <v>2.0141684E-2</v>
      </c>
      <c r="BZ5">
        <v>36.632781999999999</v>
      </c>
      <c r="CA5">
        <v>-6.7074790999999995E-2</v>
      </c>
      <c r="CB5">
        <v>-1</v>
      </c>
      <c r="CC5">
        <v>-0.82871366000000002</v>
      </c>
      <c r="CD5">
        <v>-0.48668446999999998</v>
      </c>
      <c r="CE5">
        <v>1.2555614E-2</v>
      </c>
      <c r="CF5">
        <v>2.6357574000000001</v>
      </c>
      <c r="CG5">
        <v>-1.4899783</v>
      </c>
      <c r="CH5">
        <v>-0.42973864000000001</v>
      </c>
      <c r="CI5">
        <v>9.7795539000000001E-2</v>
      </c>
      <c r="CJ5">
        <v>2.5778848999999999</v>
      </c>
      <c r="CK5">
        <v>-0.5324989</v>
      </c>
      <c r="CL5">
        <v>-0.20999235999999999</v>
      </c>
      <c r="CM5">
        <v>0.22649419000000001</v>
      </c>
      <c r="CN5">
        <v>2.9155321000000001</v>
      </c>
      <c r="CO5">
        <v>0.13928457</v>
      </c>
      <c r="CP5">
        <v>14.53251</v>
      </c>
      <c r="CQ5">
        <v>13.661884000000001</v>
      </c>
      <c r="CR5">
        <v>5.8132676999999999</v>
      </c>
      <c r="CS5">
        <v>0.34300414000000001</v>
      </c>
      <c r="CT5">
        <v>0.34283364</v>
      </c>
      <c r="CU5">
        <v>-3.9631392999999999</v>
      </c>
      <c r="CV5">
        <v>7.8198109000000002</v>
      </c>
      <c r="CW5">
        <v>10.265672</v>
      </c>
      <c r="CX5">
        <v>-0.99955802999999999</v>
      </c>
      <c r="CY5">
        <v>14</v>
      </c>
      <c r="CZ5">
        <v>10.354438</v>
      </c>
      <c r="DA5">
        <v>1.0038629999999999</v>
      </c>
      <c r="DB5">
        <v>2.6353143000000002E-4</v>
      </c>
      <c r="DC5">
        <v>22.68</v>
      </c>
      <c r="DD5">
        <v>9.4276856999999996</v>
      </c>
      <c r="DE5">
        <v>4.5417899999999998</v>
      </c>
      <c r="DF5">
        <v>19.168500999999999</v>
      </c>
      <c r="DG5">
        <v>7.9157438000000004</v>
      </c>
      <c r="DH5">
        <v>3.7955925000000001</v>
      </c>
      <c r="DI5">
        <v>5.4190335000000003</v>
      </c>
      <c r="DJ5">
        <v>10</v>
      </c>
      <c r="DK5">
        <v>3</v>
      </c>
      <c r="DL5">
        <v>1</v>
      </c>
      <c r="DM5">
        <v>0</v>
      </c>
      <c r="DN5">
        <v>0.46700001000000002</v>
      </c>
      <c r="DO5">
        <v>-4.0272497999999999</v>
      </c>
      <c r="DP5">
        <v>10.125749000000001</v>
      </c>
      <c r="DQ5">
        <v>0.38052132999999999</v>
      </c>
      <c r="DR5">
        <v>0.85506104999999999</v>
      </c>
      <c r="DS5">
        <v>14</v>
      </c>
      <c r="DT5">
        <v>1</v>
      </c>
      <c r="DU5">
        <v>3</v>
      </c>
      <c r="DV5">
        <v>7</v>
      </c>
      <c r="DW5">
        <v>1</v>
      </c>
      <c r="DX5">
        <v>2.9383632999999998</v>
      </c>
      <c r="DY5">
        <v>-3.9383632999999998</v>
      </c>
      <c r="DZ5">
        <v>0.12197052</v>
      </c>
      <c r="EA5">
        <v>0.13790474999999999</v>
      </c>
      <c r="EB5">
        <v>65.703277999999997</v>
      </c>
      <c r="EC5">
        <v>70.482429999999994</v>
      </c>
      <c r="ED5">
        <v>5.1220222</v>
      </c>
      <c r="EE5">
        <v>45.617657000000001</v>
      </c>
      <c r="EF5">
        <v>12.949531</v>
      </c>
      <c r="EG5">
        <v>12.949531</v>
      </c>
      <c r="EH5">
        <v>19.199511000000001</v>
      </c>
      <c r="EI5">
        <v>2.2085397000000002</v>
      </c>
      <c r="EJ5">
        <v>28.694407999999999</v>
      </c>
      <c r="EK5">
        <v>33.991585000000001</v>
      </c>
      <c r="EL5">
        <v>13.566921000000001</v>
      </c>
      <c r="EM5">
        <v>29.637598000000001</v>
      </c>
      <c r="EN5">
        <v>36.425609999999999</v>
      </c>
      <c r="EO5">
        <v>0.66875803</v>
      </c>
      <c r="EP5">
        <v>0.38381407000000001</v>
      </c>
      <c r="EQ5">
        <v>0.21147368999999999</v>
      </c>
      <c r="ER5">
        <v>0.33124197</v>
      </c>
      <c r="ES5">
        <v>0.61618589999999995</v>
      </c>
      <c r="ET5">
        <v>0.11976826</v>
      </c>
      <c r="EU5">
        <v>251.81992</v>
      </c>
      <c r="EV5">
        <v>144.52466000000001</v>
      </c>
      <c r="EW5">
        <v>79.630127000000002</v>
      </c>
      <c r="EX5">
        <v>124.7287</v>
      </c>
      <c r="EY5">
        <v>232.02395999999999</v>
      </c>
      <c r="EZ5">
        <v>45.098571999999997</v>
      </c>
      <c r="FA5">
        <v>0.5</v>
      </c>
      <c r="FB5">
        <v>1</v>
      </c>
      <c r="FC5">
        <v>6437.4312</v>
      </c>
      <c r="FD5">
        <v>2191.4465</v>
      </c>
      <c r="FE5">
        <v>4924.3510999999999</v>
      </c>
      <c r="FF5">
        <v>5759.0640000000003</v>
      </c>
      <c r="FG5">
        <v>1292.0319</v>
      </c>
      <c r="FH5">
        <v>3932.7476000000001</v>
      </c>
      <c r="FI5">
        <v>1212.6515999999999</v>
      </c>
      <c r="FJ5">
        <v>158.53452999999999</v>
      </c>
      <c r="FK5">
        <v>205.56379999999999</v>
      </c>
      <c r="FL5">
        <v>7</v>
      </c>
      <c r="FM5">
        <v>0</v>
      </c>
      <c r="FN5">
        <v>3.8852791999999998</v>
      </c>
      <c r="FO5">
        <v>3</v>
      </c>
      <c r="FP5">
        <v>7.1428574999999994E-2</v>
      </c>
      <c r="FQ5">
        <v>-1.23613</v>
      </c>
      <c r="FR5">
        <v>93.591278000000003</v>
      </c>
      <c r="FS5">
        <v>22.422525</v>
      </c>
      <c r="FT5">
        <v>95.933555999999996</v>
      </c>
      <c r="FU5">
        <v>38.159824</v>
      </c>
      <c r="FV5">
        <v>1.3584012999999999</v>
      </c>
      <c r="FW5">
        <v>60.194595</v>
      </c>
      <c r="FX5">
        <v>0</v>
      </c>
      <c r="FY5">
        <v>51.102378999999999</v>
      </c>
      <c r="FZ5">
        <v>0</v>
      </c>
      <c r="GA5">
        <v>87.359443999999996</v>
      </c>
      <c r="GB5">
        <v>9.6567097000000004</v>
      </c>
      <c r="GC5">
        <v>160.13199</v>
      </c>
      <c r="GD5">
        <v>3.1243137999999999</v>
      </c>
      <c r="GE5">
        <v>18.010750000000002</v>
      </c>
      <c r="GF5">
        <v>9.6478509999999993</v>
      </c>
      <c r="GG5">
        <v>32.897185999999998</v>
      </c>
      <c r="GH5">
        <v>69.970787000000001</v>
      </c>
      <c r="GI5">
        <v>57.458035000000002</v>
      </c>
      <c r="GJ5">
        <v>98.881095999999999</v>
      </c>
      <c r="GK5">
        <v>3.3820019000000001</v>
      </c>
      <c r="GL5">
        <v>2.1701038000000001</v>
      </c>
      <c r="GM5">
        <v>1.2621917</v>
      </c>
      <c r="GN5">
        <v>151.09</v>
      </c>
      <c r="GO5">
        <v>0.38983503000000003</v>
      </c>
      <c r="GP5">
        <v>5.9068904</v>
      </c>
      <c r="GQ5">
        <v>3.5361001000000001</v>
      </c>
      <c r="GR5">
        <v>9.3269643999999996</v>
      </c>
      <c r="GS5">
        <v>376.54861</v>
      </c>
      <c r="GT5">
        <v>469.16446000000002</v>
      </c>
      <c r="GU5">
        <v>348.375</v>
      </c>
      <c r="GV5">
        <v>390.33321999999998</v>
      </c>
      <c r="GW5">
        <v>70.338363999999999</v>
      </c>
      <c r="GX5">
        <v>27.133842000000001</v>
      </c>
      <c r="GY5">
        <v>0</v>
      </c>
      <c r="GZ5">
        <v>23.425066000000001</v>
      </c>
      <c r="HA5">
        <v>202.00103999999999</v>
      </c>
      <c r="HB5">
        <v>62.310828999999998</v>
      </c>
      <c r="HC5">
        <v>93.763428000000005</v>
      </c>
      <c r="HD5">
        <v>3.8451029999999999</v>
      </c>
      <c r="HE5">
        <v>4.3292794000000002E-2</v>
      </c>
      <c r="HF5">
        <v>2.7067220000000001</v>
      </c>
      <c r="HG5">
        <v>2.3802004000000001</v>
      </c>
      <c r="HH5">
        <v>1.7125254999999999</v>
      </c>
      <c r="HI5">
        <v>1.0983864999999999</v>
      </c>
      <c r="HJ5">
        <v>0.57979088999999995</v>
      </c>
      <c r="HK5">
        <v>0.28642872000000003</v>
      </c>
      <c r="HL5">
        <v>8.6863779000000002E-2</v>
      </c>
      <c r="HM5">
        <v>1.8041847E-2</v>
      </c>
      <c r="HN5">
        <v>627.25</v>
      </c>
      <c r="HO5">
        <v>359.375</v>
      </c>
      <c r="HP5">
        <v>258.25</v>
      </c>
      <c r="HQ5">
        <v>210.375</v>
      </c>
      <c r="HR5">
        <v>174.5</v>
      </c>
      <c r="HS5">
        <v>135.875</v>
      </c>
      <c r="HT5">
        <v>80.5</v>
      </c>
      <c r="HU5">
        <v>39.25</v>
      </c>
      <c r="HV5">
        <v>0.5</v>
      </c>
      <c r="HW5">
        <v>1</v>
      </c>
      <c r="HX5">
        <v>0.5</v>
      </c>
      <c r="HY5">
        <v>0.5</v>
      </c>
      <c r="HZ5">
        <v>0.70710677</v>
      </c>
      <c r="IA5">
        <v>0.86602539000000001</v>
      </c>
      <c r="IB5">
        <v>-2.592123</v>
      </c>
      <c r="IC5">
        <v>-2.5874074</v>
      </c>
      <c r="ID5">
        <v>-2.4582932</v>
      </c>
      <c r="IE5">
        <v>-7.4058536999999998</v>
      </c>
      <c r="IF5">
        <v>-7.3066830999999999</v>
      </c>
      <c r="IG5">
        <v>-6.9703140000000001</v>
      </c>
      <c r="IH5">
        <v>1.3314482000000001</v>
      </c>
      <c r="II5">
        <v>409.5</v>
      </c>
      <c r="IJ5">
        <v>570.25</v>
      </c>
      <c r="IK5">
        <v>479.875</v>
      </c>
      <c r="IL5">
        <v>249.625</v>
      </c>
      <c r="IM5">
        <v>107.75</v>
      </c>
      <c r="IN5">
        <v>44.625</v>
      </c>
      <c r="IO5">
        <v>13.75</v>
      </c>
      <c r="IP5">
        <v>3</v>
      </c>
      <c r="IQ5">
        <v>0.46466601000000002</v>
      </c>
      <c r="IR5">
        <v>0.22875817000000001</v>
      </c>
      <c r="IS5">
        <v>1.5656884</v>
      </c>
      <c r="IT5">
        <v>1.5698637</v>
      </c>
      <c r="IU5">
        <v>1.5004930000000001</v>
      </c>
      <c r="IV5">
        <v>1.6924672999999999</v>
      </c>
      <c r="IW5">
        <v>2.0416956000000002</v>
      </c>
      <c r="IX5">
        <v>2.6962459000000001</v>
      </c>
      <c r="IY5">
        <v>2.7096193</v>
      </c>
      <c r="IZ5">
        <v>2.2121518</v>
      </c>
      <c r="JA5">
        <v>0.89238846000000005</v>
      </c>
      <c r="JB5">
        <v>1.3154638000000001</v>
      </c>
      <c r="JC5">
        <v>1.7776166</v>
      </c>
      <c r="JD5">
        <v>2.0711545999999998</v>
      </c>
      <c r="JE5">
        <v>2.6158787999999999</v>
      </c>
      <c r="JF5">
        <v>3.2489903</v>
      </c>
      <c r="JG5">
        <v>4.5327000999999996</v>
      </c>
      <c r="JH5">
        <v>5.5590992000000004</v>
      </c>
      <c r="JI5">
        <v>1.4508479000000001</v>
      </c>
      <c r="JJ5">
        <v>561.91278</v>
      </c>
      <c r="JK5">
        <v>815.25</v>
      </c>
      <c r="JL5">
        <v>1467.375</v>
      </c>
      <c r="JM5">
        <v>1019.25</v>
      </c>
      <c r="JN5">
        <v>610.5</v>
      </c>
      <c r="JO5">
        <v>282.5</v>
      </c>
      <c r="JP5">
        <v>120</v>
      </c>
      <c r="JQ5">
        <v>48.125</v>
      </c>
      <c r="JR5">
        <v>14.25</v>
      </c>
      <c r="JS5">
        <v>3</v>
      </c>
      <c r="JT5">
        <v>1057.875</v>
      </c>
      <c r="JU5">
        <v>449</v>
      </c>
      <c r="JV5">
        <v>130.625</v>
      </c>
      <c r="JW5">
        <v>32.875</v>
      </c>
      <c r="JX5">
        <v>12.25</v>
      </c>
      <c r="JY5">
        <v>3.5</v>
      </c>
      <c r="JZ5">
        <v>0.5</v>
      </c>
      <c r="KA5">
        <v>0</v>
      </c>
      <c r="KB5">
        <v>426.44997999999998</v>
      </c>
      <c r="KC5">
        <v>2071</v>
      </c>
      <c r="KD5">
        <v>44</v>
      </c>
      <c r="KE5">
        <v>148</v>
      </c>
    </row>
    <row r="6" spans="1:291">
      <c r="A6" s="45" t="s">
        <v>1</v>
      </c>
      <c r="B6" s="2">
        <v>1.5625</v>
      </c>
      <c r="C6" s="2">
        <v>0.390625</v>
      </c>
      <c r="D6" s="2">
        <v>1.5625</v>
      </c>
      <c r="E6" s="2">
        <v>0.390625</v>
      </c>
      <c r="F6" s="2">
        <v>4</v>
      </c>
      <c r="G6" s="2">
        <v>4</v>
      </c>
      <c r="H6" s="2">
        <v>1</v>
      </c>
      <c r="I6" s="2">
        <v>1</v>
      </c>
      <c r="J6" s="2">
        <f t="shared" si="0"/>
        <v>4</v>
      </c>
      <c r="K6">
        <v>70.736655999999996</v>
      </c>
      <c r="L6">
        <v>0</v>
      </c>
      <c r="M6">
        <v>0</v>
      </c>
      <c r="N6">
        <v>2</v>
      </c>
      <c r="O6">
        <v>4</v>
      </c>
      <c r="P6">
        <v>4</v>
      </c>
      <c r="Q6">
        <v>4</v>
      </c>
      <c r="R6">
        <v>11</v>
      </c>
      <c r="S6">
        <v>1</v>
      </c>
      <c r="T6">
        <v>58</v>
      </c>
      <c r="U6">
        <v>2</v>
      </c>
      <c r="V6">
        <v>6</v>
      </c>
      <c r="W6">
        <v>37</v>
      </c>
      <c r="X6">
        <v>18</v>
      </c>
      <c r="Y6">
        <v>112.25548000000001</v>
      </c>
      <c r="Z6">
        <v>1.9354392</v>
      </c>
      <c r="AA6">
        <v>22</v>
      </c>
      <c r="AB6">
        <v>0</v>
      </c>
      <c r="AC6">
        <v>21</v>
      </c>
      <c r="AD6">
        <v>6</v>
      </c>
      <c r="AE6">
        <v>7</v>
      </c>
      <c r="AF6">
        <v>2</v>
      </c>
      <c r="AG6">
        <v>1.3972488999999999</v>
      </c>
      <c r="AH6">
        <v>-2.6866503000000002</v>
      </c>
      <c r="AI6">
        <v>-0.54677761000000003</v>
      </c>
      <c r="AJ6">
        <v>0.59574693000000001</v>
      </c>
      <c r="AK6">
        <v>2.7332725999999998</v>
      </c>
      <c r="AL6">
        <v>-2.8952966</v>
      </c>
      <c r="AM6">
        <v>-0.53807992000000004</v>
      </c>
      <c r="AN6">
        <v>0.64251064999999996</v>
      </c>
      <c r="AO6">
        <v>2.6235404</v>
      </c>
      <c r="AP6">
        <v>-2.4013852999999998</v>
      </c>
      <c r="AQ6">
        <v>-0.39672488</v>
      </c>
      <c r="AR6">
        <v>0.74931097000000002</v>
      </c>
      <c r="AS6">
        <v>3.0163715</v>
      </c>
      <c r="AT6">
        <v>40.461345999999999</v>
      </c>
      <c r="AU6">
        <v>9</v>
      </c>
      <c r="AV6">
        <v>0.22499999000000001</v>
      </c>
      <c r="AW6">
        <v>11</v>
      </c>
      <c r="AX6">
        <v>61</v>
      </c>
      <c r="AY6">
        <v>6</v>
      </c>
      <c r="AZ6">
        <v>40</v>
      </c>
      <c r="BA6">
        <v>4</v>
      </c>
      <c r="BB6">
        <v>10</v>
      </c>
      <c r="BC6">
        <v>0.25</v>
      </c>
      <c r="BD6">
        <v>44</v>
      </c>
      <c r="BE6">
        <v>26.905048000000001</v>
      </c>
      <c r="BF6">
        <v>21.206448000000002</v>
      </c>
      <c r="BG6">
        <v>13.033015000000001</v>
      </c>
      <c r="BH6">
        <v>14.507707999999999</v>
      </c>
      <c r="BI6">
        <v>17.490908000000001</v>
      </c>
      <c r="BJ6">
        <v>12.741387</v>
      </c>
      <c r="BK6">
        <v>5.2011237000000001</v>
      </c>
      <c r="BL6">
        <v>6.5134201000000003</v>
      </c>
      <c r="BM6">
        <v>2</v>
      </c>
      <c r="BN6">
        <v>2</v>
      </c>
      <c r="BO6">
        <v>1.1951303</v>
      </c>
      <c r="BP6">
        <v>0.87694203999999998</v>
      </c>
      <c r="BQ6">
        <v>17</v>
      </c>
      <c r="BR6">
        <v>147.76357999999999</v>
      </c>
      <c r="BS6">
        <v>38.139709000000003</v>
      </c>
      <c r="BT6">
        <v>55.194538000000001</v>
      </c>
      <c r="BU6">
        <v>65.339286999999999</v>
      </c>
      <c r="BV6">
        <v>-0.32123144999999997</v>
      </c>
      <c r="BW6">
        <v>-195.45451</v>
      </c>
      <c r="BX6">
        <v>6.4798627</v>
      </c>
      <c r="BY6">
        <v>0.13824545999999999</v>
      </c>
      <c r="BZ6">
        <v>38.125942000000002</v>
      </c>
      <c r="CA6">
        <v>10.144750999999999</v>
      </c>
      <c r="CB6">
        <v>-1</v>
      </c>
      <c r="CC6">
        <v>-0.83454125999999995</v>
      </c>
      <c r="CD6">
        <v>-0.46787058999999998</v>
      </c>
      <c r="CE6">
        <v>6.9597206999999994E-2</v>
      </c>
      <c r="CF6">
        <v>2.7012122000000001</v>
      </c>
      <c r="CG6">
        <v>-1.4908022999999999</v>
      </c>
      <c r="CH6">
        <v>-0.46240923</v>
      </c>
      <c r="CI6">
        <v>0.12026289</v>
      </c>
      <c r="CJ6">
        <v>2.6513304999999998</v>
      </c>
      <c r="CK6">
        <v>-0.55606328999999999</v>
      </c>
      <c r="CL6">
        <v>-0.20391323</v>
      </c>
      <c r="CM6">
        <v>0.19305075999999999</v>
      </c>
      <c r="CN6">
        <v>2.9722966999999998</v>
      </c>
      <c r="CO6">
        <v>6.7335441999999995E-2</v>
      </c>
      <c r="CP6">
        <v>22.543797000000001</v>
      </c>
      <c r="CQ6">
        <v>18.967085000000001</v>
      </c>
      <c r="CR6">
        <v>12.907913000000001</v>
      </c>
      <c r="CS6">
        <v>-0.69379455000000001</v>
      </c>
      <c r="CT6">
        <v>-0.62589300000000003</v>
      </c>
      <c r="CU6">
        <v>-4.9739136999999998</v>
      </c>
      <c r="CV6">
        <v>12.228731</v>
      </c>
      <c r="CW6">
        <v>13.730615</v>
      </c>
      <c r="CX6">
        <v>-0.84072398999999998</v>
      </c>
      <c r="CY6">
        <v>14</v>
      </c>
      <c r="CZ6">
        <v>7.7235278999999997</v>
      </c>
      <c r="DA6">
        <v>1.5623039000000001</v>
      </c>
      <c r="DB6">
        <v>0.10330813</v>
      </c>
      <c r="DC6">
        <v>29.969999000000001</v>
      </c>
      <c r="DD6">
        <v>12.668774000000001</v>
      </c>
      <c r="DE6">
        <v>6.8402367000000002</v>
      </c>
      <c r="DF6">
        <v>23.878026999999999</v>
      </c>
      <c r="DG6">
        <v>10.026293000000001</v>
      </c>
      <c r="DH6">
        <v>5.3874310999999997</v>
      </c>
      <c r="DI6">
        <v>6.4704889999999997</v>
      </c>
      <c r="DJ6">
        <v>13</v>
      </c>
      <c r="DK6">
        <v>3</v>
      </c>
      <c r="DL6">
        <v>0</v>
      </c>
      <c r="DM6">
        <v>2</v>
      </c>
      <c r="DN6">
        <v>1.345</v>
      </c>
      <c r="DO6">
        <v>-4.8257298000000004</v>
      </c>
      <c r="DP6">
        <v>13.413475</v>
      </c>
      <c r="DQ6">
        <v>0.19807607999999999</v>
      </c>
      <c r="DR6">
        <v>0.89927846</v>
      </c>
      <c r="DS6">
        <v>21</v>
      </c>
      <c r="DT6">
        <v>0</v>
      </c>
      <c r="DU6">
        <v>4</v>
      </c>
      <c r="DV6">
        <v>9</v>
      </c>
      <c r="DW6">
        <v>2</v>
      </c>
      <c r="DX6">
        <v>3.7686288000000001</v>
      </c>
      <c r="DY6">
        <v>-4.7686291000000001</v>
      </c>
      <c r="DZ6">
        <v>7.3059678000000003E-2</v>
      </c>
      <c r="EA6">
        <v>0.11466139</v>
      </c>
      <c r="EB6">
        <v>71.518814000000006</v>
      </c>
      <c r="EC6">
        <v>81.575042999999994</v>
      </c>
      <c r="ED6">
        <v>42.567554000000001</v>
      </c>
      <c r="EE6">
        <v>81.763335999999995</v>
      </c>
      <c r="EF6">
        <v>0</v>
      </c>
      <c r="EG6">
        <v>25.899061</v>
      </c>
      <c r="EH6">
        <v>0</v>
      </c>
      <c r="EI6">
        <v>37.495353999999999</v>
      </c>
      <c r="EJ6">
        <v>26.485869999999998</v>
      </c>
      <c r="EK6">
        <v>30.645879999999998</v>
      </c>
      <c r="EL6">
        <v>11.584935</v>
      </c>
      <c r="EM6">
        <v>33.784962</v>
      </c>
      <c r="EN6">
        <v>54.404575000000001</v>
      </c>
      <c r="EO6">
        <v>0.74750428999999996</v>
      </c>
      <c r="EP6">
        <v>0.39057999999999998</v>
      </c>
      <c r="EQ6">
        <v>0.20046088000000001</v>
      </c>
      <c r="ER6">
        <v>0.25249574000000002</v>
      </c>
      <c r="ES6">
        <v>0.60941999999999996</v>
      </c>
      <c r="ET6">
        <v>5.2034843999999997E-2</v>
      </c>
      <c r="EU6">
        <v>372.05185</v>
      </c>
      <c r="EV6">
        <v>194.40158</v>
      </c>
      <c r="EW6">
        <v>99.774467000000001</v>
      </c>
      <c r="EX6">
        <v>125.67353</v>
      </c>
      <c r="EY6">
        <v>303.32378999999997</v>
      </c>
      <c r="EZ6">
        <v>25.899061</v>
      </c>
      <c r="FA6">
        <v>0.47058823999999999</v>
      </c>
      <c r="FB6">
        <v>0.88888889999999998</v>
      </c>
      <c r="FC6">
        <v>14956.993</v>
      </c>
      <c r="FD6">
        <v>2825.1042000000002</v>
      </c>
      <c r="FE6">
        <v>12826.16</v>
      </c>
      <c r="FF6">
        <v>14262.723</v>
      </c>
      <c r="FG6">
        <v>6678.4443000000001</v>
      </c>
      <c r="FH6">
        <v>7168.8872000000001</v>
      </c>
      <c r="FI6">
        <v>1109.6614999999999</v>
      </c>
      <c r="FJ6">
        <v>160.93234000000001</v>
      </c>
      <c r="FK6">
        <v>250.14528999999999</v>
      </c>
      <c r="FL6">
        <v>9</v>
      </c>
      <c r="FM6">
        <v>1</v>
      </c>
      <c r="FN6">
        <v>5.2359337999999997</v>
      </c>
      <c r="FO6">
        <v>4</v>
      </c>
      <c r="FP6">
        <v>0.29729729999999999</v>
      </c>
      <c r="FQ6">
        <v>-2.3675001</v>
      </c>
      <c r="FR6">
        <v>138.17372</v>
      </c>
      <c r="FS6">
        <v>36.112175000000001</v>
      </c>
      <c r="FT6">
        <v>112.99673</v>
      </c>
      <c r="FU6">
        <v>17.233564000000001</v>
      </c>
      <c r="FV6">
        <v>2.7567474999999999</v>
      </c>
      <c r="FW6">
        <v>25.342184</v>
      </c>
      <c r="FX6">
        <v>0</v>
      </c>
      <c r="FY6">
        <v>103.17428</v>
      </c>
      <c r="FZ6">
        <v>0</v>
      </c>
      <c r="GA6">
        <v>149.08958000000001</v>
      </c>
      <c r="GB6">
        <v>12.71331</v>
      </c>
      <c r="GC6">
        <v>193.93341000000001</v>
      </c>
      <c r="GD6">
        <v>39.309704000000004</v>
      </c>
      <c r="GE6">
        <v>18.010750000000002</v>
      </c>
      <c r="GF6">
        <v>15.028167</v>
      </c>
      <c r="GG6">
        <v>0.50074642999999996</v>
      </c>
      <c r="GH6">
        <v>154.51105000000001</v>
      </c>
      <c r="GI6">
        <v>33.435893999999998</v>
      </c>
      <c r="GJ6">
        <v>130.14926</v>
      </c>
      <c r="GK6">
        <v>4.8430457000000002</v>
      </c>
      <c r="GL6">
        <v>2.2072101000000002</v>
      </c>
      <c r="GM6">
        <v>1.2567254000000001</v>
      </c>
      <c r="GN6">
        <v>194.05</v>
      </c>
      <c r="GO6">
        <v>0.32120815000000003</v>
      </c>
      <c r="GP6">
        <v>6.3219279999999998</v>
      </c>
      <c r="GQ6">
        <v>3.8674811999999998</v>
      </c>
      <c r="GR6">
        <v>10.137079</v>
      </c>
      <c r="GS6">
        <v>497.72537</v>
      </c>
      <c r="GT6">
        <v>622.13574000000006</v>
      </c>
      <c r="GU6">
        <v>456.5</v>
      </c>
      <c r="GV6">
        <v>508.18880999999999</v>
      </c>
      <c r="GW6">
        <v>97.969359999999995</v>
      </c>
      <c r="GX6">
        <v>54.267685</v>
      </c>
      <c r="GY6">
        <v>0</v>
      </c>
      <c r="GZ6">
        <v>23.425066000000001</v>
      </c>
      <c r="HA6">
        <v>273.21404999999999</v>
      </c>
      <c r="HB6">
        <v>81.084594999999993</v>
      </c>
      <c r="HC6">
        <v>121.39443</v>
      </c>
      <c r="HD6">
        <v>3.1281009000000002</v>
      </c>
      <c r="HE6">
        <v>4.399376E-2</v>
      </c>
      <c r="HF6">
        <v>2.5913723000000002</v>
      </c>
      <c r="HG6">
        <v>2.2689023000000001</v>
      </c>
      <c r="HH6">
        <v>1.6311424000000001</v>
      </c>
      <c r="HI6">
        <v>0.97283936000000004</v>
      </c>
      <c r="HJ6">
        <v>0.53842931999999999</v>
      </c>
      <c r="HK6">
        <v>0.27511143999999998</v>
      </c>
      <c r="HL6">
        <v>0.11861269000000001</v>
      </c>
      <c r="HM6">
        <v>5.1247183000000002E-2</v>
      </c>
      <c r="HN6">
        <v>960.375</v>
      </c>
      <c r="HO6">
        <v>553.5</v>
      </c>
      <c r="HP6">
        <v>397.375</v>
      </c>
      <c r="HQ6">
        <v>320.5</v>
      </c>
      <c r="HR6">
        <v>271.25</v>
      </c>
      <c r="HS6">
        <v>222.125</v>
      </c>
      <c r="HT6">
        <v>135.75</v>
      </c>
      <c r="HU6">
        <v>69.5</v>
      </c>
      <c r="HV6">
        <v>0.5</v>
      </c>
      <c r="HW6">
        <v>0.86602539000000001</v>
      </c>
      <c r="HX6">
        <v>1.2247448999999999</v>
      </c>
      <c r="HY6">
        <v>1.6583124</v>
      </c>
      <c r="HZ6">
        <v>7.8421935999999999</v>
      </c>
      <c r="IA6">
        <v>7.8898668000000001</v>
      </c>
      <c r="IB6">
        <v>-3.1442565999999998</v>
      </c>
      <c r="IC6">
        <v>-2.9822969000000001</v>
      </c>
      <c r="ID6">
        <v>-2.9388089000000002</v>
      </c>
      <c r="IE6">
        <v>-8.2567710999999999</v>
      </c>
      <c r="IF6">
        <v>-8.0614413999999996</v>
      </c>
      <c r="IG6">
        <v>-7.9351640000000003</v>
      </c>
      <c r="IH6">
        <v>1.451112</v>
      </c>
      <c r="II6">
        <v>428.375</v>
      </c>
      <c r="IJ6">
        <v>641.875</v>
      </c>
      <c r="IK6">
        <v>554.625</v>
      </c>
      <c r="IL6">
        <v>288.25</v>
      </c>
      <c r="IM6">
        <v>133.5</v>
      </c>
      <c r="IN6">
        <v>62.625</v>
      </c>
      <c r="IO6">
        <v>25.875</v>
      </c>
      <c r="IP6">
        <v>10.625</v>
      </c>
      <c r="IQ6">
        <v>0.37401699999999999</v>
      </c>
      <c r="IR6">
        <v>0.20982839</v>
      </c>
      <c r="IS6">
        <v>1.3166711</v>
      </c>
      <c r="IT6">
        <v>1.3287507999999999</v>
      </c>
      <c r="IU6">
        <v>1.3878703999999999</v>
      </c>
      <c r="IV6">
        <v>1.7005863999999999</v>
      </c>
      <c r="IW6">
        <v>1.9404741999999999</v>
      </c>
      <c r="IX6">
        <v>2.1072210999999998</v>
      </c>
      <c r="IY6">
        <v>1.9347103999999999</v>
      </c>
      <c r="IZ6">
        <v>1.8802730000000001</v>
      </c>
      <c r="JA6">
        <v>0.61673140999999998</v>
      </c>
      <c r="JB6">
        <v>1.4022049999999999</v>
      </c>
      <c r="JC6">
        <v>1.9080893999999999</v>
      </c>
      <c r="JD6">
        <v>1.8342851</v>
      </c>
      <c r="JE6">
        <v>1.7456745</v>
      </c>
      <c r="JF6">
        <v>1.584516</v>
      </c>
      <c r="JG6">
        <v>1.5523579999999999</v>
      </c>
      <c r="JH6">
        <v>1.6985072000000001</v>
      </c>
      <c r="JI6">
        <v>1.4519198</v>
      </c>
      <c r="JJ6">
        <v>728.51819</v>
      </c>
      <c r="JK6">
        <v>1057.75</v>
      </c>
      <c r="JL6">
        <v>1841</v>
      </c>
      <c r="JM6">
        <v>1249.5</v>
      </c>
      <c r="JN6">
        <v>738.125</v>
      </c>
      <c r="JO6">
        <v>326.375</v>
      </c>
      <c r="JP6">
        <v>148.625</v>
      </c>
      <c r="JQ6">
        <v>67.25</v>
      </c>
      <c r="JR6">
        <v>26.125</v>
      </c>
      <c r="JS6">
        <v>10.625</v>
      </c>
      <c r="JT6">
        <v>1412.625</v>
      </c>
      <c r="JU6">
        <v>607.625</v>
      </c>
      <c r="JV6">
        <v>183.5</v>
      </c>
      <c r="JW6">
        <v>38.125</v>
      </c>
      <c r="JX6">
        <v>15.125</v>
      </c>
      <c r="JY6">
        <v>4.625</v>
      </c>
      <c r="JZ6">
        <v>0.25</v>
      </c>
      <c r="KA6">
        <v>0</v>
      </c>
      <c r="KB6">
        <v>545.57696999999996</v>
      </c>
      <c r="KC6">
        <v>4573</v>
      </c>
      <c r="KD6">
        <v>59</v>
      </c>
      <c r="KE6">
        <v>198</v>
      </c>
    </row>
    <row r="7" spans="1:291">
      <c r="A7" s="45" t="s">
        <v>18</v>
      </c>
      <c r="B7" s="2">
        <v>2.44140625E-2</v>
      </c>
      <c r="C7" s="2">
        <v>2.44140625E-2</v>
      </c>
      <c r="D7" s="2">
        <v>6.103515625E-3</v>
      </c>
      <c r="E7" s="2">
        <v>6.103515625E-3</v>
      </c>
      <c r="F7" s="2">
        <f>B7/C7</f>
        <v>1</v>
      </c>
      <c r="G7" s="2">
        <f>D7/E7</f>
        <v>1</v>
      </c>
      <c r="H7" s="2">
        <f t="shared" ref="H7:I10" si="1">B7/D7</f>
        <v>4</v>
      </c>
      <c r="I7" s="2">
        <f t="shared" si="1"/>
        <v>4</v>
      </c>
      <c r="J7" s="2">
        <f t="shared" si="0"/>
        <v>4</v>
      </c>
      <c r="K7">
        <v>48.185271999999998</v>
      </c>
      <c r="L7">
        <v>0</v>
      </c>
      <c r="M7">
        <v>0</v>
      </c>
      <c r="N7">
        <v>1</v>
      </c>
      <c r="O7">
        <v>2</v>
      </c>
      <c r="P7">
        <v>1</v>
      </c>
      <c r="Q7">
        <v>2</v>
      </c>
      <c r="R7">
        <v>6</v>
      </c>
      <c r="S7">
        <v>1</v>
      </c>
      <c r="T7">
        <v>42</v>
      </c>
      <c r="U7">
        <v>0</v>
      </c>
      <c r="V7">
        <v>1</v>
      </c>
      <c r="W7">
        <v>24</v>
      </c>
      <c r="X7">
        <v>16</v>
      </c>
      <c r="Y7">
        <v>72.422034999999994</v>
      </c>
      <c r="Z7">
        <v>1.7243341999999999</v>
      </c>
      <c r="AA7">
        <v>17</v>
      </c>
      <c r="AB7">
        <v>1</v>
      </c>
      <c r="AC7">
        <v>18</v>
      </c>
      <c r="AD7">
        <v>3</v>
      </c>
      <c r="AE7">
        <v>3</v>
      </c>
      <c r="AF7">
        <v>0</v>
      </c>
      <c r="AG7">
        <v>1.5368611000000001</v>
      </c>
      <c r="AH7">
        <v>-2.7254488000000001</v>
      </c>
      <c r="AI7">
        <v>-0.59125251000000001</v>
      </c>
      <c r="AJ7">
        <v>0.61050742999999996</v>
      </c>
      <c r="AK7">
        <v>2.7627367999999999</v>
      </c>
      <c r="AL7">
        <v>-3.4311175</v>
      </c>
      <c r="AM7">
        <v>-0.56476945000000001</v>
      </c>
      <c r="AN7">
        <v>0.71127521999999999</v>
      </c>
      <c r="AO7">
        <v>2.8103950000000002</v>
      </c>
      <c r="AP7">
        <v>-2.5045061</v>
      </c>
      <c r="AQ7">
        <v>-0.38140731999999999</v>
      </c>
      <c r="AR7">
        <v>0.79837829000000005</v>
      </c>
      <c r="AS7">
        <v>3.0311944</v>
      </c>
      <c r="AT7">
        <v>27.714725000000001</v>
      </c>
      <c r="AU7">
        <v>3</v>
      </c>
      <c r="AV7">
        <v>0.11111111</v>
      </c>
      <c r="AW7">
        <v>6</v>
      </c>
      <c r="AX7">
        <v>45</v>
      </c>
      <c r="AY7">
        <v>3</v>
      </c>
      <c r="AZ7">
        <v>27</v>
      </c>
      <c r="BA7">
        <v>2</v>
      </c>
      <c r="BB7">
        <v>3</v>
      </c>
      <c r="BC7">
        <v>0.11111111</v>
      </c>
      <c r="BD7">
        <v>36</v>
      </c>
      <c r="BE7">
        <v>16.844570000000001</v>
      </c>
      <c r="BF7">
        <v>13.126529</v>
      </c>
      <c r="BG7">
        <v>10.052042</v>
      </c>
      <c r="BH7">
        <v>10.982763</v>
      </c>
      <c r="BI7">
        <v>11.558551</v>
      </c>
      <c r="BJ7">
        <v>8.2237901999999998</v>
      </c>
      <c r="BK7">
        <v>5.0098723999999999</v>
      </c>
      <c r="BL7">
        <v>6.0244045000000002</v>
      </c>
      <c r="BM7">
        <v>0</v>
      </c>
      <c r="BN7">
        <v>0</v>
      </c>
      <c r="BO7">
        <v>1.1040300000000001</v>
      </c>
      <c r="BP7">
        <v>0.79725884999999996</v>
      </c>
      <c r="BQ7">
        <v>11</v>
      </c>
      <c r="BR7">
        <v>167.64081999999999</v>
      </c>
      <c r="BS7">
        <v>82.701958000000005</v>
      </c>
      <c r="BT7">
        <v>42.795817999999997</v>
      </c>
      <c r="BU7">
        <v>53.363266000000003</v>
      </c>
      <c r="BV7">
        <v>-1.9136964000000001</v>
      </c>
      <c r="BW7">
        <v>-178.62106</v>
      </c>
      <c r="BX7">
        <v>2.894469</v>
      </c>
      <c r="BY7">
        <v>7.9694669999999992E-3</v>
      </c>
      <c r="BZ7">
        <v>30.594830999999999</v>
      </c>
      <c r="CA7">
        <v>10.567444999999999</v>
      </c>
      <c r="CB7">
        <v>0</v>
      </c>
      <c r="CC7">
        <v>-0.87239069000000002</v>
      </c>
      <c r="CD7">
        <v>-0.44439455999999999</v>
      </c>
      <c r="CE7">
        <v>0.15131923999999999</v>
      </c>
      <c r="CF7">
        <v>2.7349543999999999</v>
      </c>
      <c r="CG7">
        <v>-2.2477524</v>
      </c>
      <c r="CH7">
        <v>-0.39145817999999999</v>
      </c>
      <c r="CI7">
        <v>0.18944981999999999</v>
      </c>
      <c r="CJ7">
        <v>2.7380521</v>
      </c>
      <c r="CK7">
        <v>-0.63562691000000004</v>
      </c>
      <c r="CL7">
        <v>-0.20173995</v>
      </c>
      <c r="CM7">
        <v>0.188391</v>
      </c>
      <c r="CN7">
        <v>2.9956496000000001</v>
      </c>
      <c r="CO7">
        <v>7.7853955000000002E-2</v>
      </c>
      <c r="CP7">
        <v>9.3820686000000002</v>
      </c>
      <c r="CQ7">
        <v>23.594173000000001</v>
      </c>
      <c r="CR7">
        <v>11.291339000000001</v>
      </c>
      <c r="CS7">
        <v>-4.2919001999999998E-2</v>
      </c>
      <c r="CT7">
        <v>-2.7494011</v>
      </c>
      <c r="CU7">
        <v>-1.3867745</v>
      </c>
      <c r="CV7">
        <v>7.1609787999999996</v>
      </c>
      <c r="CW7">
        <v>8.7338400000000007</v>
      </c>
      <c r="CX7">
        <v>-5.1439687999999997E-2</v>
      </c>
      <c r="CY7">
        <v>8.1821365000000004</v>
      </c>
      <c r="CZ7">
        <v>8.9834194000000007</v>
      </c>
      <c r="DA7">
        <v>1.3352968999999999</v>
      </c>
      <c r="DB7">
        <v>4.4158399000000001E-2</v>
      </c>
      <c r="DC7">
        <v>17.415638000000001</v>
      </c>
      <c r="DD7">
        <v>6.9574999999999996</v>
      </c>
      <c r="DE7">
        <v>3.1283471999999999</v>
      </c>
      <c r="DF7">
        <v>13.236079999999999</v>
      </c>
      <c r="DG7">
        <v>5.2199692999999998</v>
      </c>
      <c r="DH7">
        <v>2.3253474000000001</v>
      </c>
      <c r="DI7">
        <v>2.8788304</v>
      </c>
      <c r="DJ7">
        <v>6</v>
      </c>
      <c r="DK7">
        <v>2</v>
      </c>
      <c r="DL7">
        <v>1</v>
      </c>
      <c r="DM7">
        <v>0</v>
      </c>
      <c r="DN7">
        <v>1.1579999999999999</v>
      </c>
      <c r="DO7">
        <v>-2.97065</v>
      </c>
      <c r="DP7">
        <v>8.5326404999999994</v>
      </c>
      <c r="DQ7">
        <v>0.22664077999999999</v>
      </c>
      <c r="DR7">
        <v>0.83865993999999999</v>
      </c>
      <c r="DS7">
        <v>20</v>
      </c>
      <c r="DT7">
        <v>1</v>
      </c>
      <c r="DU7">
        <v>4</v>
      </c>
      <c r="DV7">
        <v>5</v>
      </c>
      <c r="DW7">
        <v>0</v>
      </c>
      <c r="DX7">
        <v>2.5399098000000002</v>
      </c>
      <c r="DY7">
        <v>-2.5399098000000002</v>
      </c>
      <c r="DZ7">
        <v>0.13651286000000001</v>
      </c>
      <c r="EA7">
        <v>0.21436851000000001</v>
      </c>
      <c r="EB7">
        <v>50.442523999999999</v>
      </c>
      <c r="EC7">
        <v>106.24359</v>
      </c>
      <c r="ED7">
        <v>9.0208454000000007</v>
      </c>
      <c r="EE7">
        <v>8.4585190000000008</v>
      </c>
      <c r="EF7">
        <v>0</v>
      </c>
      <c r="EG7">
        <v>0</v>
      </c>
      <c r="EH7">
        <v>17.238026000000001</v>
      </c>
      <c r="EI7">
        <v>58.658347999999997</v>
      </c>
      <c r="EJ7">
        <v>0</v>
      </c>
      <c r="EK7">
        <v>0</v>
      </c>
      <c r="EL7">
        <v>11.908636</v>
      </c>
      <c r="EM7">
        <v>13.566921000000001</v>
      </c>
      <c r="EN7">
        <v>27.133842000000001</v>
      </c>
      <c r="EO7">
        <v>0.76923006999999999</v>
      </c>
      <c r="EP7">
        <v>0.36761916</v>
      </c>
      <c r="EQ7">
        <v>0.17381695999999999</v>
      </c>
      <c r="ER7">
        <v>0.23076993000000001</v>
      </c>
      <c r="ES7">
        <v>0.63238084000000006</v>
      </c>
      <c r="ET7">
        <v>5.6952968E-2</v>
      </c>
      <c r="EU7">
        <v>232.82383999999999</v>
      </c>
      <c r="EV7">
        <v>111.26775000000001</v>
      </c>
      <c r="EW7">
        <v>52.609397999999999</v>
      </c>
      <c r="EX7">
        <v>69.847426999999996</v>
      </c>
      <c r="EY7">
        <v>191.40350000000001</v>
      </c>
      <c r="EZ7">
        <v>17.238026000000001</v>
      </c>
      <c r="FA7">
        <v>0.45454547000000001</v>
      </c>
      <c r="FB7">
        <v>0.83333330999999999</v>
      </c>
      <c r="FC7">
        <v>4880.9385000000002</v>
      </c>
      <c r="FD7">
        <v>1071.2433000000001</v>
      </c>
      <c r="FE7">
        <v>3964.0210000000002</v>
      </c>
      <c r="FF7">
        <v>4726.6133</v>
      </c>
      <c r="FG7">
        <v>958.26256999999998</v>
      </c>
      <c r="FH7">
        <v>3682.1885000000002</v>
      </c>
      <c r="FI7">
        <v>240.48767000000001</v>
      </c>
      <c r="FJ7">
        <v>166.58761999999999</v>
      </c>
      <c r="FK7">
        <v>189.19496000000001</v>
      </c>
      <c r="FL7">
        <v>6</v>
      </c>
      <c r="FM7">
        <v>0</v>
      </c>
      <c r="FN7">
        <v>3.8380458000000002</v>
      </c>
      <c r="FO7">
        <v>4</v>
      </c>
      <c r="FP7">
        <v>0.375</v>
      </c>
      <c r="FQ7">
        <v>-0.99199998</v>
      </c>
      <c r="FR7">
        <v>66.942718999999997</v>
      </c>
      <c r="FS7">
        <v>7.1516190000000002</v>
      </c>
      <c r="FT7">
        <v>36.965201999999998</v>
      </c>
      <c r="FU7">
        <v>73.758315999999994</v>
      </c>
      <c r="FV7">
        <v>27.047791</v>
      </c>
      <c r="FW7">
        <v>3.185575</v>
      </c>
      <c r="FX7">
        <v>0</v>
      </c>
      <c r="FY7">
        <v>52.500725000000003</v>
      </c>
      <c r="FZ7">
        <v>37.736812999999998</v>
      </c>
      <c r="GA7">
        <v>20.473607999999999</v>
      </c>
      <c r="GB7">
        <v>8.3193903000000002</v>
      </c>
      <c r="GC7">
        <v>90.407775999999998</v>
      </c>
      <c r="GD7">
        <v>32.970863000000001</v>
      </c>
      <c r="GE7">
        <v>15.369645999999999</v>
      </c>
      <c r="GF7">
        <v>10.353119</v>
      </c>
      <c r="GG7">
        <v>5.5134949999999998</v>
      </c>
      <c r="GH7">
        <v>90.237533999999997</v>
      </c>
      <c r="GI7">
        <v>80.909935000000004</v>
      </c>
      <c r="GJ7">
        <v>0</v>
      </c>
      <c r="GK7">
        <v>3.4816365</v>
      </c>
      <c r="GL7">
        <v>1.8371453</v>
      </c>
      <c r="GM7">
        <v>0.97145742000000002</v>
      </c>
      <c r="GN7">
        <v>80.290001000000004</v>
      </c>
      <c r="GO7">
        <v>0.44886449</v>
      </c>
      <c r="GP7">
        <v>5.7548876</v>
      </c>
      <c r="GQ7">
        <v>3.1700883000000002</v>
      </c>
      <c r="GR7">
        <v>8.9040213000000001</v>
      </c>
      <c r="GS7">
        <v>302.67126000000002</v>
      </c>
      <c r="GT7">
        <v>415.60779000000002</v>
      </c>
      <c r="GU7">
        <v>300.125</v>
      </c>
      <c r="GV7">
        <v>330.34</v>
      </c>
      <c r="GW7">
        <v>40.700763999999999</v>
      </c>
      <c r="GX7">
        <v>27.133842000000001</v>
      </c>
      <c r="GY7">
        <v>5.6825761999999997</v>
      </c>
      <c r="GZ7">
        <v>5.6825761999999997</v>
      </c>
      <c r="HA7">
        <v>210.17672999999999</v>
      </c>
      <c r="HB7">
        <v>23.167019</v>
      </c>
      <c r="HC7">
        <v>46.383338999999999</v>
      </c>
      <c r="HD7">
        <v>6.5971526999999996</v>
      </c>
      <c r="HE7">
        <v>9.7162790999999998E-2</v>
      </c>
      <c r="HF7">
        <v>2.7304377999999998</v>
      </c>
      <c r="HG7">
        <v>2.1511947999999999</v>
      </c>
      <c r="HH7">
        <v>1.5389603000000001</v>
      </c>
      <c r="HI7">
        <v>0.80832457999999996</v>
      </c>
      <c r="HJ7">
        <v>0.35459509</v>
      </c>
      <c r="HK7">
        <v>0.14711098</v>
      </c>
      <c r="HL7">
        <v>4.1521641999999997E-2</v>
      </c>
      <c r="HM7">
        <v>1.6885500000000001E-2</v>
      </c>
      <c r="HN7">
        <v>653.25</v>
      </c>
      <c r="HO7">
        <v>379.625</v>
      </c>
      <c r="HP7">
        <v>295.125</v>
      </c>
      <c r="HQ7">
        <v>255.875</v>
      </c>
      <c r="HR7">
        <v>222.625</v>
      </c>
      <c r="HS7">
        <v>178</v>
      </c>
      <c r="HT7">
        <v>98.125</v>
      </c>
      <c r="HU7">
        <v>56.125</v>
      </c>
      <c r="HV7">
        <v>1</v>
      </c>
      <c r="HW7">
        <v>1.118034</v>
      </c>
      <c r="HX7">
        <v>2.0615527999999999</v>
      </c>
      <c r="HY7">
        <v>0.5</v>
      </c>
      <c r="HZ7">
        <v>0.5</v>
      </c>
      <c r="IA7">
        <v>1</v>
      </c>
      <c r="IB7">
        <v>-2.6648884000000002</v>
      </c>
      <c r="IC7">
        <v>-2.6463673000000001</v>
      </c>
      <c r="ID7">
        <v>-2.6399829000000001</v>
      </c>
      <c r="IE7">
        <v>-7.6041268999999998</v>
      </c>
      <c r="IF7">
        <v>-7.2683100999999999</v>
      </c>
      <c r="IG7">
        <v>-7.2352109000000002</v>
      </c>
      <c r="IH7">
        <v>1.3056970999999999</v>
      </c>
      <c r="II7">
        <v>292</v>
      </c>
      <c r="IJ7">
        <v>377.375</v>
      </c>
      <c r="IK7">
        <v>301</v>
      </c>
      <c r="IL7">
        <v>140.5</v>
      </c>
      <c r="IM7">
        <v>50.25</v>
      </c>
      <c r="IN7">
        <v>19.75</v>
      </c>
      <c r="IO7">
        <v>7.125</v>
      </c>
      <c r="IP7">
        <v>2.125</v>
      </c>
      <c r="IQ7">
        <v>0.20542142999999999</v>
      </c>
      <c r="IR7">
        <v>8.5979483999999995E-2</v>
      </c>
      <c r="IS7">
        <v>1.5532581000000001</v>
      </c>
      <c r="IT7">
        <v>1.6233572999999999</v>
      </c>
      <c r="IU7">
        <v>1.8943399000000001</v>
      </c>
      <c r="IV7">
        <v>2.1363623</v>
      </c>
      <c r="IW7">
        <v>2.3458907999999998</v>
      </c>
      <c r="IX7">
        <v>2.3268236999999998</v>
      </c>
      <c r="IY7">
        <v>1.5429896000000001</v>
      </c>
      <c r="IZ7">
        <v>1.3315058</v>
      </c>
      <c r="JA7">
        <v>0.61504143</v>
      </c>
      <c r="JB7">
        <v>1.6499862999999999</v>
      </c>
      <c r="JC7">
        <v>2.5298924</v>
      </c>
      <c r="JD7">
        <v>3.7152631</v>
      </c>
      <c r="JE7">
        <v>5.1179948</v>
      </c>
      <c r="JF7">
        <v>6.3469338000000004</v>
      </c>
      <c r="JG7">
        <v>7.9273585999999998</v>
      </c>
      <c r="JH7">
        <v>8.1802483000000006</v>
      </c>
      <c r="JI7">
        <v>1.4071788999999999</v>
      </c>
      <c r="JJ7">
        <v>498.51513999999997</v>
      </c>
      <c r="JK7">
        <v>701.5</v>
      </c>
      <c r="JL7">
        <v>1242.875</v>
      </c>
      <c r="JM7">
        <v>785.125</v>
      </c>
      <c r="JN7">
        <v>439</v>
      </c>
      <c r="JO7">
        <v>169.375</v>
      </c>
      <c r="JP7">
        <v>60.625</v>
      </c>
      <c r="JQ7">
        <v>22</v>
      </c>
      <c r="JR7">
        <v>7.125</v>
      </c>
      <c r="JS7">
        <v>2.125</v>
      </c>
      <c r="JT7">
        <v>950.875</v>
      </c>
      <c r="JU7">
        <v>407.75</v>
      </c>
      <c r="JV7">
        <v>138</v>
      </c>
      <c r="JW7">
        <v>28.875</v>
      </c>
      <c r="JX7">
        <v>10.375</v>
      </c>
      <c r="JY7">
        <v>2.25</v>
      </c>
      <c r="JZ7">
        <v>0</v>
      </c>
      <c r="KA7">
        <v>0</v>
      </c>
      <c r="KB7">
        <v>331.34697999999997</v>
      </c>
      <c r="KC7">
        <v>1234</v>
      </c>
      <c r="KD7">
        <v>43</v>
      </c>
      <c r="KE7">
        <v>134</v>
      </c>
    </row>
    <row r="8" spans="1:291">
      <c r="A8" s="45" t="s">
        <v>4</v>
      </c>
      <c r="B8" s="2">
        <v>6.25E-2</v>
      </c>
      <c r="C8" s="2">
        <v>1.5625E-2</v>
      </c>
      <c r="D8" s="2">
        <v>3.90625E-3</v>
      </c>
      <c r="E8" s="2">
        <v>3.90625E-3</v>
      </c>
      <c r="F8" s="2">
        <f>B8/C8</f>
        <v>4</v>
      </c>
      <c r="G8" s="2">
        <f>D8/E8</f>
        <v>1</v>
      </c>
      <c r="H8" s="2">
        <f t="shared" si="1"/>
        <v>16</v>
      </c>
      <c r="I8" s="2">
        <f t="shared" si="1"/>
        <v>4</v>
      </c>
      <c r="J8" s="2">
        <f t="shared" si="0"/>
        <v>16</v>
      </c>
      <c r="K8">
        <v>54.372444000000002</v>
      </c>
      <c r="L8">
        <v>0</v>
      </c>
      <c r="M8">
        <v>0</v>
      </c>
      <c r="N8">
        <v>1</v>
      </c>
      <c r="O8">
        <v>2</v>
      </c>
      <c r="P8">
        <v>1</v>
      </c>
      <c r="Q8">
        <v>2</v>
      </c>
      <c r="R8">
        <v>6</v>
      </c>
      <c r="S8">
        <v>1</v>
      </c>
      <c r="T8">
        <v>48</v>
      </c>
      <c r="U8">
        <v>0</v>
      </c>
      <c r="V8">
        <v>1</v>
      </c>
      <c r="W8">
        <v>26</v>
      </c>
      <c r="X8">
        <v>18</v>
      </c>
      <c r="Y8">
        <v>79.750304999999997</v>
      </c>
      <c r="Z8">
        <v>1.6614647</v>
      </c>
      <c r="AA8">
        <v>19</v>
      </c>
      <c r="AB8">
        <v>1</v>
      </c>
      <c r="AC8">
        <v>22</v>
      </c>
      <c r="AD8">
        <v>3</v>
      </c>
      <c r="AE8">
        <v>3</v>
      </c>
      <c r="AF8">
        <v>0</v>
      </c>
      <c r="AG8">
        <v>1.4863696</v>
      </c>
      <c r="AH8">
        <v>-2.7873508999999999</v>
      </c>
      <c r="AI8">
        <v>-0.53988367000000004</v>
      </c>
      <c r="AJ8">
        <v>0.59457265999999998</v>
      </c>
      <c r="AK8">
        <v>2.7641895000000001</v>
      </c>
      <c r="AL8">
        <v>-3.5141129000000002</v>
      </c>
      <c r="AM8">
        <v>-0.56433719000000004</v>
      </c>
      <c r="AN8">
        <v>0.58834081999999999</v>
      </c>
      <c r="AO8">
        <v>2.8103975999999999</v>
      </c>
      <c r="AP8">
        <v>-2.5679691</v>
      </c>
      <c r="AQ8">
        <v>-0.37007024999999999</v>
      </c>
      <c r="AR8">
        <v>0.70184570999999996</v>
      </c>
      <c r="AS8">
        <v>3.0315311</v>
      </c>
      <c r="AT8">
        <v>33.407555000000002</v>
      </c>
      <c r="AU8">
        <v>4</v>
      </c>
      <c r="AV8">
        <v>0.13793103000000001</v>
      </c>
      <c r="AW8">
        <v>6</v>
      </c>
      <c r="AX8">
        <v>51</v>
      </c>
      <c r="AY8">
        <v>3</v>
      </c>
      <c r="AZ8">
        <v>29</v>
      </c>
      <c r="BA8">
        <v>4</v>
      </c>
      <c r="BB8">
        <v>4</v>
      </c>
      <c r="BC8">
        <v>0.13793103000000001</v>
      </c>
      <c r="BD8">
        <v>42</v>
      </c>
      <c r="BE8">
        <v>18.421921000000001</v>
      </c>
      <c r="BF8">
        <v>14.756285</v>
      </c>
      <c r="BG8">
        <v>11.759149000000001</v>
      </c>
      <c r="BH8">
        <v>12.689870000000001</v>
      </c>
      <c r="BI8">
        <v>12.490402</v>
      </c>
      <c r="BJ8">
        <v>9.1750612</v>
      </c>
      <c r="BK8">
        <v>5.7169790000000003</v>
      </c>
      <c r="BL8">
        <v>6.7315116000000002</v>
      </c>
      <c r="BM8">
        <v>0</v>
      </c>
      <c r="BN8">
        <v>0</v>
      </c>
      <c r="BO8">
        <v>1.0708409999999999</v>
      </c>
      <c r="BP8">
        <v>0.77111118999999995</v>
      </c>
      <c r="BQ8">
        <v>13</v>
      </c>
      <c r="BR8">
        <v>173.96869000000001</v>
      </c>
      <c r="BS8">
        <v>83.135634999999994</v>
      </c>
      <c r="BT8">
        <v>44.594509000000002</v>
      </c>
      <c r="BU8">
        <v>55.164878999999999</v>
      </c>
      <c r="BV8">
        <v>-1.9118248</v>
      </c>
      <c r="BW8">
        <v>-172.57568000000001</v>
      </c>
      <c r="BX8">
        <v>3.8576765000000002</v>
      </c>
      <c r="BY8">
        <v>8.7711187000000003E-3</v>
      </c>
      <c r="BZ8">
        <v>33.722332000000002</v>
      </c>
      <c r="CA8">
        <v>10.57037</v>
      </c>
      <c r="CB8">
        <v>0</v>
      </c>
      <c r="CC8">
        <v>-0.88245368000000002</v>
      </c>
      <c r="CD8">
        <v>-0.42349523</v>
      </c>
      <c r="CE8">
        <v>3.3398587E-2</v>
      </c>
      <c r="CF8">
        <v>2.8272469</v>
      </c>
      <c r="CG8">
        <v>-2.2598910000000001</v>
      </c>
      <c r="CH8">
        <v>-0.38977253000000001</v>
      </c>
      <c r="CI8">
        <v>0.16640571000000001</v>
      </c>
      <c r="CJ8">
        <v>2.7998984</v>
      </c>
      <c r="CK8">
        <v>-0.62920564000000001</v>
      </c>
      <c r="CL8">
        <v>-0.20062838</v>
      </c>
      <c r="CM8">
        <v>0.13718817999999999</v>
      </c>
      <c r="CN8">
        <v>3.0721096999999999</v>
      </c>
      <c r="CO8">
        <v>5.6551511999999998E-2</v>
      </c>
      <c r="CP8">
        <v>9.3894196000000001</v>
      </c>
      <c r="CQ8">
        <v>19.961099999999998</v>
      </c>
      <c r="CR8">
        <v>14.173166</v>
      </c>
      <c r="CS8">
        <v>0.45857933000000001</v>
      </c>
      <c r="CT8">
        <v>-1.2169787999999999</v>
      </c>
      <c r="CU8">
        <v>-2.3606904000000002</v>
      </c>
      <c r="CV8">
        <v>7.1610098000000004</v>
      </c>
      <c r="CW8">
        <v>9.6426152999999992</v>
      </c>
      <c r="CX8">
        <v>-4.530526E-2</v>
      </c>
      <c r="CY8">
        <v>8.2303429000000001</v>
      </c>
      <c r="CZ8">
        <v>8.9831351999999995</v>
      </c>
      <c r="DA8">
        <v>1.3127949000000001</v>
      </c>
      <c r="DB8">
        <v>4.0279615999999997E-2</v>
      </c>
      <c r="DC8">
        <v>19.322234999999999</v>
      </c>
      <c r="DD8">
        <v>7.7879934000000004</v>
      </c>
      <c r="DE8">
        <v>3.5603332999999999</v>
      </c>
      <c r="DF8">
        <v>15.021053999999999</v>
      </c>
      <c r="DG8">
        <v>5.9891949000000002</v>
      </c>
      <c r="DH8">
        <v>2.7168595999999998</v>
      </c>
      <c r="DI8">
        <v>3.4601544999999998</v>
      </c>
      <c r="DJ8">
        <v>6</v>
      </c>
      <c r="DK8">
        <v>1</v>
      </c>
      <c r="DL8">
        <v>1</v>
      </c>
      <c r="DM8">
        <v>0</v>
      </c>
      <c r="DN8">
        <v>1.7669999999999999</v>
      </c>
      <c r="DO8">
        <v>-3.4288099000000001</v>
      </c>
      <c r="DP8">
        <v>9.4623136999999993</v>
      </c>
      <c r="DQ8">
        <v>0.17319614999999999</v>
      </c>
      <c r="DR8">
        <v>0.87938243000000005</v>
      </c>
      <c r="DS8">
        <v>20</v>
      </c>
      <c r="DT8">
        <v>1</v>
      </c>
      <c r="DU8">
        <v>4</v>
      </c>
      <c r="DV8">
        <v>6</v>
      </c>
      <c r="DW8">
        <v>0</v>
      </c>
      <c r="DX8">
        <v>2.5430293000000002</v>
      </c>
      <c r="DY8">
        <v>-2.5430293000000002</v>
      </c>
      <c r="DZ8">
        <v>0.13702731000000001</v>
      </c>
      <c r="EA8">
        <v>0.21410556</v>
      </c>
      <c r="EB8">
        <v>63.238681999999997</v>
      </c>
      <c r="EC8">
        <v>127.96669</v>
      </c>
      <c r="ED8">
        <v>9.0208454000000007</v>
      </c>
      <c r="EE8">
        <v>8.4585190000000008</v>
      </c>
      <c r="EF8">
        <v>0</v>
      </c>
      <c r="EG8">
        <v>0</v>
      </c>
      <c r="EH8">
        <v>8.6190128000000001</v>
      </c>
      <c r="EI8">
        <v>77.406029000000004</v>
      </c>
      <c r="EJ8">
        <v>0</v>
      </c>
      <c r="EK8">
        <v>0</v>
      </c>
      <c r="EL8">
        <v>11.908636</v>
      </c>
      <c r="EM8">
        <v>13.566921000000001</v>
      </c>
      <c r="EN8">
        <v>27.133842000000001</v>
      </c>
      <c r="EO8">
        <v>0.82371139999999998</v>
      </c>
      <c r="EP8">
        <v>0.37433991</v>
      </c>
      <c r="EQ8">
        <v>0.15147278</v>
      </c>
      <c r="ER8">
        <v>0.17628859999999999</v>
      </c>
      <c r="ES8">
        <v>0.62566012000000004</v>
      </c>
      <c r="ET8">
        <v>2.4815828000000002E-2</v>
      </c>
      <c r="EU8">
        <v>286.09075999999999</v>
      </c>
      <c r="EV8">
        <v>130.01543000000001</v>
      </c>
      <c r="EW8">
        <v>52.609397999999999</v>
      </c>
      <c r="EX8">
        <v>61.228413000000003</v>
      </c>
      <c r="EY8">
        <v>217.30376000000001</v>
      </c>
      <c r="EZ8">
        <v>8.6190128000000001</v>
      </c>
      <c r="FA8">
        <v>0.46153845999999998</v>
      </c>
      <c r="FB8">
        <v>0.85714287</v>
      </c>
      <c r="FC8">
        <v>6485.6704</v>
      </c>
      <c r="FD8">
        <v>1094.519</v>
      </c>
      <c r="FE8">
        <v>5557.2875999999997</v>
      </c>
      <c r="FF8">
        <v>6319.5342000000001</v>
      </c>
      <c r="FG8">
        <v>2472.4465</v>
      </c>
      <c r="FH8">
        <v>2978.0828000000001</v>
      </c>
      <c r="FI8">
        <v>1035.1414</v>
      </c>
      <c r="FJ8">
        <v>187.91453999999999</v>
      </c>
      <c r="FK8">
        <v>215.09521000000001</v>
      </c>
      <c r="FL8">
        <v>7</v>
      </c>
      <c r="FM8">
        <v>0</v>
      </c>
      <c r="FN8">
        <v>4.2480320999999996</v>
      </c>
      <c r="FO8">
        <v>4</v>
      </c>
      <c r="FP8">
        <v>0.42307693000000002</v>
      </c>
      <c r="FQ8">
        <v>-0.65060001999999995</v>
      </c>
      <c r="FR8">
        <v>52.056286</v>
      </c>
      <c r="FS8">
        <v>7.1516190000000002</v>
      </c>
      <c r="FT8">
        <v>36.965201999999998</v>
      </c>
      <c r="FU8">
        <v>92.197890999999998</v>
      </c>
      <c r="FV8">
        <v>27.047791</v>
      </c>
      <c r="FW8">
        <v>3.185575</v>
      </c>
      <c r="FX8">
        <v>0</v>
      </c>
      <c r="FY8">
        <v>52.500725000000003</v>
      </c>
      <c r="FZ8">
        <v>37.736812999999998</v>
      </c>
      <c r="GA8">
        <v>53.799621999999999</v>
      </c>
      <c r="GB8">
        <v>9.2772197999999992</v>
      </c>
      <c r="GC8">
        <v>93.532088999999999</v>
      </c>
      <c r="GD8">
        <v>14.960114000000001</v>
      </c>
      <c r="GE8">
        <v>15.369645999999999</v>
      </c>
      <c r="GF8">
        <v>10.353119</v>
      </c>
      <c r="GG8">
        <v>5.5134949999999998</v>
      </c>
      <c r="GH8">
        <v>90.237533999999997</v>
      </c>
      <c r="GI8">
        <v>99.349509999999995</v>
      </c>
      <c r="GJ8">
        <v>33.326014999999998</v>
      </c>
      <c r="GK8">
        <v>4.0402598000000003</v>
      </c>
      <c r="GL8">
        <v>1.7513179000000001</v>
      </c>
      <c r="GM8">
        <v>0.96079641999999998</v>
      </c>
      <c r="GN8">
        <v>68.120002999999997</v>
      </c>
      <c r="GO8">
        <v>0.42228913000000001</v>
      </c>
      <c r="GP8">
        <v>5.8579812000000002</v>
      </c>
      <c r="GQ8">
        <v>3.3695008999999998</v>
      </c>
      <c r="GR8">
        <v>9.1174087999999998</v>
      </c>
      <c r="GS8">
        <v>347.31918000000002</v>
      </c>
      <c r="GT8">
        <v>466.08190999999999</v>
      </c>
      <c r="GU8">
        <v>335.625</v>
      </c>
      <c r="GV8">
        <v>366.19958000000003</v>
      </c>
      <c r="GW8">
        <v>40.700763999999999</v>
      </c>
      <c r="GX8">
        <v>27.133842000000001</v>
      </c>
      <c r="GY8">
        <v>0</v>
      </c>
      <c r="GZ8">
        <v>0</v>
      </c>
      <c r="HA8">
        <v>259.88467000000003</v>
      </c>
      <c r="HB8">
        <v>23.167019</v>
      </c>
      <c r="HC8">
        <v>40.700763999999999</v>
      </c>
      <c r="HD8">
        <v>7.7589959999999998</v>
      </c>
      <c r="HE8">
        <v>0.10368764</v>
      </c>
      <c r="HF8">
        <v>2.6461971000000002</v>
      </c>
      <c r="HG8">
        <v>1.9731069999999999</v>
      </c>
      <c r="HH8">
        <v>1.2595615</v>
      </c>
      <c r="HI8">
        <v>0.72639096000000003</v>
      </c>
      <c r="HJ8">
        <v>0.30816332000000002</v>
      </c>
      <c r="HK8">
        <v>0.13562879999999999</v>
      </c>
      <c r="HL8">
        <v>3.9169598E-2</v>
      </c>
      <c r="HM8">
        <v>1.7226505999999999E-2</v>
      </c>
      <c r="HN8">
        <v>762.125</v>
      </c>
      <c r="HO8">
        <v>448.125</v>
      </c>
      <c r="HP8">
        <v>349</v>
      </c>
      <c r="HQ8">
        <v>309.25</v>
      </c>
      <c r="HR8">
        <v>274.875</v>
      </c>
      <c r="HS8">
        <v>213.875</v>
      </c>
      <c r="HT8">
        <v>118.25</v>
      </c>
      <c r="HU8">
        <v>58.375</v>
      </c>
      <c r="HV8">
        <v>0.5</v>
      </c>
      <c r="HW8">
        <v>1.5</v>
      </c>
      <c r="HX8">
        <v>1</v>
      </c>
      <c r="HY8">
        <v>0.70710677</v>
      </c>
      <c r="HZ8">
        <v>0.5</v>
      </c>
      <c r="IA8">
        <v>1.118034</v>
      </c>
      <c r="IB8">
        <v>-2.6364105000000002</v>
      </c>
      <c r="IC8">
        <v>-2.6306398</v>
      </c>
      <c r="ID8">
        <v>-2.6281105999999999</v>
      </c>
      <c r="IE8">
        <v>-7.1868935</v>
      </c>
      <c r="IF8">
        <v>-7.1492639000000002</v>
      </c>
      <c r="IG8">
        <v>-7.1137284999999997</v>
      </c>
      <c r="IH8">
        <v>1.3349059000000001</v>
      </c>
      <c r="II8">
        <v>295.875</v>
      </c>
      <c r="IJ8">
        <v>376.875</v>
      </c>
      <c r="IK8">
        <v>316.5</v>
      </c>
      <c r="IL8">
        <v>154.5</v>
      </c>
      <c r="IM8">
        <v>55.25</v>
      </c>
      <c r="IN8">
        <v>21.625</v>
      </c>
      <c r="IO8">
        <v>6.5</v>
      </c>
      <c r="IP8">
        <v>2.875</v>
      </c>
      <c r="IQ8">
        <v>0.1758596</v>
      </c>
      <c r="IR8">
        <v>7.6798706999999994E-2</v>
      </c>
      <c r="IS8">
        <v>1.9496448</v>
      </c>
      <c r="IT8">
        <v>1.9299109999999999</v>
      </c>
      <c r="IU8">
        <v>2.2212081000000001</v>
      </c>
      <c r="IV8">
        <v>2.5496824</v>
      </c>
      <c r="IW8">
        <v>2.7455968999999998</v>
      </c>
      <c r="IX8">
        <v>2.5557314999999998</v>
      </c>
      <c r="IY8">
        <v>1.763914</v>
      </c>
      <c r="IZ8">
        <v>1.3801327000000001</v>
      </c>
      <c r="JA8">
        <v>0.97190082</v>
      </c>
      <c r="JB8">
        <v>2.6901932</v>
      </c>
      <c r="JC8">
        <v>3.8792927000000001</v>
      </c>
      <c r="JD8">
        <v>4.7882838000000003</v>
      </c>
      <c r="JE8">
        <v>5.6932115999999997</v>
      </c>
      <c r="JF8">
        <v>6.7295898999999997</v>
      </c>
      <c r="JG8">
        <v>8.5392313000000009</v>
      </c>
      <c r="JH8">
        <v>8.7923880000000008</v>
      </c>
      <c r="JI8">
        <v>1.4272189</v>
      </c>
      <c r="JJ8">
        <v>548.00629000000004</v>
      </c>
      <c r="JK8">
        <v>782.125</v>
      </c>
      <c r="JL8">
        <v>1269.875</v>
      </c>
      <c r="JM8">
        <v>757.625</v>
      </c>
      <c r="JN8">
        <v>413.125</v>
      </c>
      <c r="JO8">
        <v>169</v>
      </c>
      <c r="JP8">
        <v>61.375</v>
      </c>
      <c r="JQ8">
        <v>23.75</v>
      </c>
      <c r="JR8">
        <v>6.5</v>
      </c>
      <c r="JS8">
        <v>2.875</v>
      </c>
      <c r="JT8">
        <v>974</v>
      </c>
      <c r="JU8">
        <v>380.75</v>
      </c>
      <c r="JV8">
        <v>96.625</v>
      </c>
      <c r="JW8">
        <v>14.5</v>
      </c>
      <c r="JX8">
        <v>6.125</v>
      </c>
      <c r="JY8">
        <v>2.125</v>
      </c>
      <c r="JZ8">
        <v>0</v>
      </c>
      <c r="KA8">
        <v>0</v>
      </c>
      <c r="KB8">
        <v>359.40100000000001</v>
      </c>
      <c r="KC8">
        <v>1601</v>
      </c>
      <c r="KD8">
        <v>47</v>
      </c>
      <c r="KE8">
        <v>144</v>
      </c>
    </row>
    <row r="9" spans="1:291">
      <c r="A9" s="45" t="s">
        <v>20</v>
      </c>
      <c r="B9" s="2">
        <v>6.25E-2</v>
      </c>
      <c r="C9" s="2">
        <v>6.25E-2</v>
      </c>
      <c r="D9" s="2">
        <v>1.5625E-2</v>
      </c>
      <c r="E9" s="2">
        <v>1.5625E-2</v>
      </c>
      <c r="F9" s="2">
        <f>B9/C9</f>
        <v>1</v>
      </c>
      <c r="G9" s="2">
        <f>D9/E9</f>
        <v>1</v>
      </c>
      <c r="H9" s="2">
        <f t="shared" si="1"/>
        <v>4</v>
      </c>
      <c r="I9" s="2">
        <f t="shared" si="1"/>
        <v>4</v>
      </c>
      <c r="J9" s="2">
        <f t="shared" si="0"/>
        <v>4</v>
      </c>
      <c r="K9">
        <v>52.080860000000001</v>
      </c>
      <c r="L9">
        <v>0</v>
      </c>
      <c r="M9">
        <v>0</v>
      </c>
      <c r="N9">
        <v>1</v>
      </c>
      <c r="O9">
        <v>2</v>
      </c>
      <c r="P9">
        <v>2</v>
      </c>
      <c r="Q9">
        <v>2</v>
      </c>
      <c r="R9">
        <v>6</v>
      </c>
      <c r="S9">
        <v>1</v>
      </c>
      <c r="T9">
        <v>46</v>
      </c>
      <c r="U9">
        <v>0</v>
      </c>
      <c r="V9">
        <v>2</v>
      </c>
      <c r="W9">
        <v>26</v>
      </c>
      <c r="X9">
        <v>17</v>
      </c>
      <c r="Y9">
        <v>79.831749000000002</v>
      </c>
      <c r="Z9">
        <v>1.7354727999999999</v>
      </c>
      <c r="AA9">
        <v>18</v>
      </c>
      <c r="AB9">
        <v>1</v>
      </c>
      <c r="AC9">
        <v>20</v>
      </c>
      <c r="AD9">
        <v>3</v>
      </c>
      <c r="AE9">
        <v>4</v>
      </c>
      <c r="AF9">
        <v>0</v>
      </c>
      <c r="AG9">
        <v>1.6099478</v>
      </c>
      <c r="AH9">
        <v>-2.7708702000000001</v>
      </c>
      <c r="AI9">
        <v>-0.54447674999999995</v>
      </c>
      <c r="AJ9">
        <v>0.47632200000000002</v>
      </c>
      <c r="AK9">
        <v>2.7364367999999999</v>
      </c>
      <c r="AL9">
        <v>-3.5070686000000002</v>
      </c>
      <c r="AM9">
        <v>-0.55516279000000002</v>
      </c>
      <c r="AN9">
        <v>0.53280382999999998</v>
      </c>
      <c r="AO9">
        <v>2.6097331000000001</v>
      </c>
      <c r="AP9">
        <v>-2.5498428</v>
      </c>
      <c r="AQ9">
        <v>-0.29685076999999999</v>
      </c>
      <c r="AR9">
        <v>0.67957984999999999</v>
      </c>
      <c r="AS9">
        <v>2.9595566</v>
      </c>
      <c r="AT9">
        <v>33.137138</v>
      </c>
      <c r="AU9">
        <v>2</v>
      </c>
      <c r="AV9">
        <v>6.8965517000000004E-2</v>
      </c>
      <c r="AW9">
        <v>6</v>
      </c>
      <c r="AX9">
        <v>49</v>
      </c>
      <c r="AY9">
        <v>3</v>
      </c>
      <c r="AZ9">
        <v>29</v>
      </c>
      <c r="BA9">
        <v>3</v>
      </c>
      <c r="BB9">
        <v>2</v>
      </c>
      <c r="BC9">
        <v>6.8965517000000004E-2</v>
      </c>
      <c r="BD9">
        <v>40</v>
      </c>
      <c r="BE9">
        <v>18.585058</v>
      </c>
      <c r="BF9">
        <v>14.672969999999999</v>
      </c>
      <c r="BG9">
        <v>11.267585</v>
      </c>
      <c r="BH9">
        <v>12.145899999999999</v>
      </c>
      <c r="BI9">
        <v>12.379918</v>
      </c>
      <c r="BJ9">
        <v>8.6989517000000003</v>
      </c>
      <c r="BK9">
        <v>4.6016240000000002</v>
      </c>
      <c r="BL9">
        <v>5.5436769000000004</v>
      </c>
      <c r="BM9">
        <v>1</v>
      </c>
      <c r="BN9">
        <v>1</v>
      </c>
      <c r="BO9">
        <v>1.1266499999999999</v>
      </c>
      <c r="BP9">
        <v>0.79894251000000005</v>
      </c>
      <c r="BQ9">
        <v>12</v>
      </c>
      <c r="BR9">
        <v>134.62671</v>
      </c>
      <c r="BS9">
        <v>8.5197964000000006</v>
      </c>
      <c r="BT9">
        <v>83.526320999999996</v>
      </c>
      <c r="BU9">
        <v>95.266982999999996</v>
      </c>
      <c r="BV9">
        <v>-1.9070495000000001</v>
      </c>
      <c r="BW9">
        <v>-170.30501000000001</v>
      </c>
      <c r="BX9">
        <v>4.7706723000000002</v>
      </c>
      <c r="BY9">
        <v>1.0649923E-2</v>
      </c>
      <c r="BZ9">
        <v>27.976315</v>
      </c>
      <c r="CA9">
        <v>11.740663</v>
      </c>
      <c r="CB9">
        <v>0</v>
      </c>
      <c r="CC9">
        <v>-0.88424217999999999</v>
      </c>
      <c r="CD9">
        <v>-0.43717941999999999</v>
      </c>
      <c r="CE9">
        <v>-6.7087262999999994E-2</v>
      </c>
      <c r="CF9">
        <v>2.8541590999999999</v>
      </c>
      <c r="CG9">
        <v>-2.259846</v>
      </c>
      <c r="CH9">
        <v>-0.41206488000000002</v>
      </c>
      <c r="CI9">
        <v>0.16228442000000001</v>
      </c>
      <c r="CJ9">
        <v>2.8448566999999998</v>
      </c>
      <c r="CK9">
        <v>-0.62973011000000001</v>
      </c>
      <c r="CL9">
        <v>-0.17324533</v>
      </c>
      <c r="CM9">
        <v>0.13588761999999999</v>
      </c>
      <c r="CN9">
        <v>3.1054132000000001</v>
      </c>
      <c r="CO9">
        <v>6.3919261000000005E-2</v>
      </c>
      <c r="CP9">
        <v>10.292718000000001</v>
      </c>
      <c r="CQ9">
        <v>20.757726999999999</v>
      </c>
      <c r="CR9">
        <v>14.917318</v>
      </c>
      <c r="CS9">
        <v>0.20388924999999999</v>
      </c>
      <c r="CT9">
        <v>-1.5987796999999999</v>
      </c>
      <c r="CU9">
        <v>-2.1167783999999998</v>
      </c>
      <c r="CV9">
        <v>7.3180633000000004</v>
      </c>
      <c r="CW9">
        <v>9.3894137999999998</v>
      </c>
      <c r="CX9">
        <v>-5.6138004999999998E-2</v>
      </c>
      <c r="CY9">
        <v>8.1500796999999991</v>
      </c>
      <c r="CZ9">
        <v>8.9955558999999994</v>
      </c>
      <c r="DA9">
        <v>1.3494807</v>
      </c>
      <c r="DB9">
        <v>4.6803627E-2</v>
      </c>
      <c r="DC9">
        <v>19.322234999999999</v>
      </c>
      <c r="DD9">
        <v>7.4380164000000004</v>
      </c>
      <c r="DE9">
        <v>3.3378684999999999</v>
      </c>
      <c r="DF9">
        <v>15.021053999999999</v>
      </c>
      <c r="DG9">
        <v>5.7200521999999996</v>
      </c>
      <c r="DH9">
        <v>2.5470986</v>
      </c>
      <c r="DI9">
        <v>3.304662</v>
      </c>
      <c r="DJ9">
        <v>7</v>
      </c>
      <c r="DK9">
        <v>1</v>
      </c>
      <c r="DL9">
        <v>1</v>
      </c>
      <c r="DM9">
        <v>0</v>
      </c>
      <c r="DN9">
        <v>0.79799998000000005</v>
      </c>
      <c r="DO9">
        <v>-3.07565</v>
      </c>
      <c r="DP9">
        <v>9.1471882000000004</v>
      </c>
      <c r="DQ9">
        <v>0.20552181999999999</v>
      </c>
      <c r="DR9">
        <v>0.84564412</v>
      </c>
      <c r="DS9">
        <v>21</v>
      </c>
      <c r="DT9">
        <v>1</v>
      </c>
      <c r="DU9">
        <v>4</v>
      </c>
      <c r="DV9">
        <v>4</v>
      </c>
      <c r="DW9">
        <v>0</v>
      </c>
      <c r="DX9">
        <v>2.8181343000000001</v>
      </c>
      <c r="DY9">
        <v>-2.8181343000000001</v>
      </c>
      <c r="DZ9">
        <v>0.12357509</v>
      </c>
      <c r="EA9">
        <v>0.19320467</v>
      </c>
      <c r="EB9">
        <v>39.477589000000002</v>
      </c>
      <c r="EC9">
        <v>168.19467</v>
      </c>
      <c r="ED9">
        <v>17.479364</v>
      </c>
      <c r="EE9">
        <v>8.4585190000000008</v>
      </c>
      <c r="EF9">
        <v>0</v>
      </c>
      <c r="EG9">
        <v>0</v>
      </c>
      <c r="EH9">
        <v>8.6190128000000001</v>
      </c>
      <c r="EI9">
        <v>47.748497</v>
      </c>
      <c r="EJ9">
        <v>0</v>
      </c>
      <c r="EK9">
        <v>0</v>
      </c>
      <c r="EL9">
        <v>11.908636</v>
      </c>
      <c r="EM9">
        <v>13.566921000000001</v>
      </c>
      <c r="EN9">
        <v>29.637598000000001</v>
      </c>
      <c r="EO9">
        <v>0.81531768999999998</v>
      </c>
      <c r="EP9">
        <v>0.29807127</v>
      </c>
      <c r="EQ9">
        <v>0.15970623</v>
      </c>
      <c r="ER9">
        <v>0.18468230999999999</v>
      </c>
      <c r="ES9">
        <v>0.70192873</v>
      </c>
      <c r="ET9">
        <v>2.4976073000000001E-2</v>
      </c>
      <c r="EU9">
        <v>281.35863999999998</v>
      </c>
      <c r="EV9">
        <v>102.86165</v>
      </c>
      <c r="EW9">
        <v>55.113154999999999</v>
      </c>
      <c r="EX9">
        <v>63.732165999999999</v>
      </c>
      <c r="EY9">
        <v>242.22916000000001</v>
      </c>
      <c r="EZ9">
        <v>8.6190128000000001</v>
      </c>
      <c r="FA9">
        <v>0.5</v>
      </c>
      <c r="FB9">
        <v>1</v>
      </c>
      <c r="FC9">
        <v>5599.1986999999999</v>
      </c>
      <c r="FD9">
        <v>1122.0521000000001</v>
      </c>
      <c r="FE9">
        <v>4616.8173999999999</v>
      </c>
      <c r="FF9">
        <v>5459.5277999999998</v>
      </c>
      <c r="FG9">
        <v>499.21758999999997</v>
      </c>
      <c r="FH9">
        <v>2457.7925</v>
      </c>
      <c r="FI9">
        <v>2642.1885000000002</v>
      </c>
      <c r="FJ9">
        <v>169.99008000000001</v>
      </c>
      <c r="FK9">
        <v>240.02061</v>
      </c>
      <c r="FL9">
        <v>6</v>
      </c>
      <c r="FM9">
        <v>0</v>
      </c>
      <c r="FN9">
        <v>3.9362718999999999</v>
      </c>
      <c r="FO9">
        <v>4</v>
      </c>
      <c r="FP9">
        <v>0.26923078</v>
      </c>
      <c r="FQ9">
        <v>-1.4221999999999999</v>
      </c>
      <c r="FR9">
        <v>63.056170999999999</v>
      </c>
      <c r="FS9">
        <v>7.1516190000000002</v>
      </c>
      <c r="FT9">
        <v>36.965201999999998</v>
      </c>
      <c r="FU9">
        <v>94.684569999999994</v>
      </c>
      <c r="FV9">
        <v>27.047791</v>
      </c>
      <c r="FW9">
        <v>36.082763999999997</v>
      </c>
      <c r="FX9">
        <v>0</v>
      </c>
      <c r="FY9">
        <v>34.85754</v>
      </c>
      <c r="FZ9">
        <v>0</v>
      </c>
      <c r="GA9">
        <v>59.043053</v>
      </c>
      <c r="GB9">
        <v>9.0090199000000002</v>
      </c>
      <c r="GC9">
        <v>93.532088999999999</v>
      </c>
      <c r="GD9">
        <v>25.960000999999998</v>
      </c>
      <c r="GE9">
        <v>15.369645999999999</v>
      </c>
      <c r="GF9">
        <v>15.596546999999999</v>
      </c>
      <c r="GG9">
        <v>5.5134949999999998</v>
      </c>
      <c r="GH9">
        <v>34.85754</v>
      </c>
      <c r="GI9">
        <v>101.83619</v>
      </c>
      <c r="GJ9">
        <v>66.223206000000005</v>
      </c>
      <c r="GK9">
        <v>3.6922112</v>
      </c>
      <c r="GL9">
        <v>1.8115289999999999</v>
      </c>
      <c r="GM9">
        <v>0.93347435999999995</v>
      </c>
      <c r="GN9">
        <v>77.349997999999999</v>
      </c>
      <c r="GO9">
        <v>0.42228913000000001</v>
      </c>
      <c r="GP9">
        <v>5.8579812000000002</v>
      </c>
      <c r="GQ9">
        <v>3.2194560000000001</v>
      </c>
      <c r="GR9">
        <v>9.1354770999999992</v>
      </c>
      <c r="GS9">
        <v>345.09082000000001</v>
      </c>
      <c r="GT9">
        <v>452.31414999999998</v>
      </c>
      <c r="GU9">
        <v>320.75</v>
      </c>
      <c r="GV9">
        <v>348.34969999999998</v>
      </c>
      <c r="GW9">
        <v>43.204517000000003</v>
      </c>
      <c r="GX9">
        <v>27.133842000000001</v>
      </c>
      <c r="GY9">
        <v>0</v>
      </c>
      <c r="GZ9">
        <v>0</v>
      </c>
      <c r="HA9">
        <v>256.57614000000001</v>
      </c>
      <c r="HB9">
        <v>23.167019</v>
      </c>
      <c r="HC9">
        <v>43.204517000000003</v>
      </c>
      <c r="HD9">
        <v>5.3954635</v>
      </c>
      <c r="HE9">
        <v>7.6056488000000005E-2</v>
      </c>
      <c r="HF9">
        <v>2.6737890000000002</v>
      </c>
      <c r="HG9">
        <v>2.0858406999999999</v>
      </c>
      <c r="HH9">
        <v>1.4718254</v>
      </c>
      <c r="HI9">
        <v>0.83250815</v>
      </c>
      <c r="HJ9">
        <v>0.41270657999999999</v>
      </c>
      <c r="HK9">
        <v>0.18828740999999999</v>
      </c>
      <c r="HL9">
        <v>5.5363442999999998E-2</v>
      </c>
      <c r="HM9">
        <v>1.6470945000000001E-2</v>
      </c>
      <c r="HN9">
        <v>694.875</v>
      </c>
      <c r="HO9">
        <v>398.875</v>
      </c>
      <c r="HP9">
        <v>308</v>
      </c>
      <c r="HQ9">
        <v>270.25</v>
      </c>
      <c r="HR9">
        <v>231.625</v>
      </c>
      <c r="HS9">
        <v>171.75</v>
      </c>
      <c r="HT9">
        <v>95.5</v>
      </c>
      <c r="HU9">
        <v>50.875</v>
      </c>
      <c r="HV9">
        <v>6.4031243</v>
      </c>
      <c r="HW9">
        <v>6.5</v>
      </c>
      <c r="HX9">
        <v>0.5</v>
      </c>
      <c r="HY9">
        <v>0.70710677</v>
      </c>
      <c r="HZ9">
        <v>0.5</v>
      </c>
      <c r="IA9">
        <v>0.5</v>
      </c>
      <c r="IB9">
        <v>-2.6845341</v>
      </c>
      <c r="IC9">
        <v>-2.6639669000000001</v>
      </c>
      <c r="ID9">
        <v>-2.6463876000000002</v>
      </c>
      <c r="IE9">
        <v>-7.5629872999999996</v>
      </c>
      <c r="IF9">
        <v>-7.4793053</v>
      </c>
      <c r="IG9">
        <v>-7.3526235</v>
      </c>
      <c r="IH9">
        <v>1.3116857</v>
      </c>
      <c r="II9">
        <v>306.25</v>
      </c>
      <c r="IJ9">
        <v>401.25</v>
      </c>
      <c r="IK9">
        <v>355</v>
      </c>
      <c r="IL9">
        <v>171.5</v>
      </c>
      <c r="IM9">
        <v>70</v>
      </c>
      <c r="IN9">
        <v>27.75</v>
      </c>
      <c r="IO9">
        <v>9.75</v>
      </c>
      <c r="IP9">
        <v>2.125</v>
      </c>
      <c r="IQ9">
        <v>0.24959414999999999</v>
      </c>
      <c r="IR9">
        <v>0.10777058</v>
      </c>
      <c r="IS9">
        <v>1.5281766999999999</v>
      </c>
      <c r="IT9">
        <v>1.5117437</v>
      </c>
      <c r="IU9">
        <v>1.7372988</v>
      </c>
      <c r="IV9">
        <v>2.0299985</v>
      </c>
      <c r="IW9">
        <v>2.2635331000000001</v>
      </c>
      <c r="IX9">
        <v>2.0125848999999998</v>
      </c>
      <c r="IY9">
        <v>1.1143552999999999</v>
      </c>
      <c r="IZ9">
        <v>1.5090543999999999</v>
      </c>
      <c r="JA9">
        <v>0.94894599999999996</v>
      </c>
      <c r="JB9">
        <v>2.1980678999999999</v>
      </c>
      <c r="JC9">
        <v>2.7769263</v>
      </c>
      <c r="JD9">
        <v>3.4004184999999998</v>
      </c>
      <c r="JE9">
        <v>3.7900236</v>
      </c>
      <c r="JF9">
        <v>4.2754425999999999</v>
      </c>
      <c r="JG9">
        <v>5.3243175000000003</v>
      </c>
      <c r="JH9">
        <v>8.5301408999999992</v>
      </c>
      <c r="JI9">
        <v>1.4259249000000001</v>
      </c>
      <c r="JJ9">
        <v>518.96142999999995</v>
      </c>
      <c r="JK9">
        <v>740</v>
      </c>
      <c r="JL9">
        <v>1248.125</v>
      </c>
      <c r="JM9">
        <v>781.25</v>
      </c>
      <c r="JN9">
        <v>455.75</v>
      </c>
      <c r="JO9">
        <v>188.75</v>
      </c>
      <c r="JP9">
        <v>76.875</v>
      </c>
      <c r="JQ9">
        <v>29.125</v>
      </c>
      <c r="JR9">
        <v>9.75</v>
      </c>
      <c r="JS9">
        <v>2.125</v>
      </c>
      <c r="JT9">
        <v>941.875</v>
      </c>
      <c r="JU9">
        <v>380</v>
      </c>
      <c r="JV9">
        <v>100.75</v>
      </c>
      <c r="JW9">
        <v>17.25</v>
      </c>
      <c r="JX9">
        <v>6.875</v>
      </c>
      <c r="JY9">
        <v>1.375</v>
      </c>
      <c r="JZ9">
        <v>0</v>
      </c>
      <c r="KA9">
        <v>0</v>
      </c>
      <c r="KB9">
        <v>361.37299000000002</v>
      </c>
      <c r="KC9">
        <v>1484</v>
      </c>
      <c r="KD9">
        <v>51</v>
      </c>
      <c r="KE9">
        <v>146</v>
      </c>
    </row>
    <row r="10" spans="1:291">
      <c r="A10" s="45" t="s">
        <v>19</v>
      </c>
      <c r="B10" s="2">
        <v>0.25</v>
      </c>
      <c r="C10" s="2">
        <v>0.25</v>
      </c>
      <c r="D10" s="2">
        <v>6.25E-2</v>
      </c>
      <c r="E10" s="2">
        <v>6.25E-2</v>
      </c>
      <c r="F10" s="2">
        <f>B10/C10</f>
        <v>1</v>
      </c>
      <c r="G10" s="2">
        <f>D10/E10</f>
        <v>1</v>
      </c>
      <c r="H10" s="2">
        <f t="shared" si="1"/>
        <v>4</v>
      </c>
      <c r="I10" s="2">
        <f t="shared" si="1"/>
        <v>4</v>
      </c>
      <c r="J10" s="2">
        <f t="shared" si="0"/>
        <v>4</v>
      </c>
      <c r="K10">
        <v>46.425274000000002</v>
      </c>
      <c r="L10">
        <v>0</v>
      </c>
      <c r="M10">
        <v>0</v>
      </c>
      <c r="N10">
        <v>1</v>
      </c>
      <c r="O10">
        <v>2</v>
      </c>
      <c r="P10">
        <v>1</v>
      </c>
      <c r="Q10">
        <v>2</v>
      </c>
      <c r="R10">
        <v>6</v>
      </c>
      <c r="S10">
        <v>1</v>
      </c>
      <c r="T10">
        <v>41</v>
      </c>
      <c r="U10">
        <v>0</v>
      </c>
      <c r="V10">
        <v>1</v>
      </c>
      <c r="W10">
        <v>23</v>
      </c>
      <c r="X10">
        <v>15</v>
      </c>
      <c r="Y10">
        <v>71.091209000000006</v>
      </c>
      <c r="Z10">
        <v>1.7339319</v>
      </c>
      <c r="AA10">
        <v>16</v>
      </c>
      <c r="AB10">
        <v>1</v>
      </c>
      <c r="AC10">
        <v>18</v>
      </c>
      <c r="AD10">
        <v>3</v>
      </c>
      <c r="AE10">
        <v>3</v>
      </c>
      <c r="AF10">
        <v>0</v>
      </c>
      <c r="AG10">
        <v>1.7566913</v>
      </c>
      <c r="AH10">
        <v>-2.7255869000000001</v>
      </c>
      <c r="AI10">
        <v>-0.57272100000000004</v>
      </c>
      <c r="AJ10">
        <v>0.48946592</v>
      </c>
      <c r="AK10">
        <v>2.700386</v>
      </c>
      <c r="AL10">
        <v>-3.4311175</v>
      </c>
      <c r="AM10">
        <v>-0.51542871999999995</v>
      </c>
      <c r="AN10">
        <v>0.65539550999999996</v>
      </c>
      <c r="AO10">
        <v>2.5185472999999998</v>
      </c>
      <c r="AP10">
        <v>-2.5045326000000001</v>
      </c>
      <c r="AQ10">
        <v>-0.30603840999999998</v>
      </c>
      <c r="AR10">
        <v>0.71751189000000004</v>
      </c>
      <c r="AS10">
        <v>2.9224280999999999</v>
      </c>
      <c r="AT10">
        <v>27.714725000000001</v>
      </c>
      <c r="AU10">
        <v>3</v>
      </c>
      <c r="AV10">
        <v>0.12</v>
      </c>
      <c r="AW10">
        <v>6</v>
      </c>
      <c r="AX10">
        <v>43</v>
      </c>
      <c r="AY10">
        <v>3</v>
      </c>
      <c r="AZ10">
        <v>25</v>
      </c>
      <c r="BA10">
        <v>3</v>
      </c>
      <c r="BB10">
        <v>3</v>
      </c>
      <c r="BC10">
        <v>0.12</v>
      </c>
      <c r="BD10">
        <v>34</v>
      </c>
      <c r="BE10">
        <v>16.560113999999999</v>
      </c>
      <c r="BF10">
        <v>12.842072</v>
      </c>
      <c r="BG10">
        <v>9.7675847999999998</v>
      </c>
      <c r="BH10">
        <v>10.698306000000001</v>
      </c>
      <c r="BI10">
        <v>11.024076000000001</v>
      </c>
      <c r="BJ10">
        <v>7.6724296000000001</v>
      </c>
      <c r="BK10">
        <v>4.4004827000000004</v>
      </c>
      <c r="BL10">
        <v>5.4150147000000004</v>
      </c>
      <c r="BM10">
        <v>0</v>
      </c>
      <c r="BN10">
        <v>0</v>
      </c>
      <c r="BO10">
        <v>1.1054469</v>
      </c>
      <c r="BP10">
        <v>0.78833854000000003</v>
      </c>
      <c r="BQ10">
        <v>11</v>
      </c>
      <c r="BR10">
        <v>84.762054000000006</v>
      </c>
      <c r="BS10">
        <v>7.8106871</v>
      </c>
      <c r="BT10">
        <v>42.051558999999997</v>
      </c>
      <c r="BU10">
        <v>52.927742000000002</v>
      </c>
      <c r="BV10">
        <v>-1.9595397999999999</v>
      </c>
      <c r="BW10">
        <v>-177.66088999999999</v>
      </c>
      <c r="BX10">
        <v>2.9909406000000001</v>
      </c>
      <c r="BY10">
        <v>6.8168761E-3</v>
      </c>
      <c r="BZ10">
        <v>22.992228000000001</v>
      </c>
      <c r="CA10">
        <v>10.876184</v>
      </c>
      <c r="CB10">
        <v>0</v>
      </c>
      <c r="CC10">
        <v>-0.87239069000000002</v>
      </c>
      <c r="CD10">
        <v>-0.43804335999999999</v>
      </c>
      <c r="CE10">
        <v>0.10168866999999999</v>
      </c>
      <c r="CF10">
        <v>2.7035387000000002</v>
      </c>
      <c r="CG10">
        <v>-2.2477521999999999</v>
      </c>
      <c r="CH10">
        <v>-0.40465367000000002</v>
      </c>
      <c r="CI10">
        <v>0.16287484999999999</v>
      </c>
      <c r="CJ10">
        <v>2.6982224000000001</v>
      </c>
      <c r="CK10">
        <v>-0.63562781000000002</v>
      </c>
      <c r="CL10">
        <v>-0.17515142</v>
      </c>
      <c r="CM10">
        <v>0.14815590000000001</v>
      </c>
      <c r="CN10">
        <v>2.9618297</v>
      </c>
      <c r="CO10">
        <v>8.1055969000000005E-2</v>
      </c>
      <c r="CP10">
        <v>9.3836078999999994</v>
      </c>
      <c r="CQ10">
        <v>23.727613000000002</v>
      </c>
      <c r="CR10">
        <v>11.42483</v>
      </c>
      <c r="CS10">
        <v>0.18154001</v>
      </c>
      <c r="CT10">
        <v>-2.5246198</v>
      </c>
      <c r="CU10">
        <v>-1.2898925999999999</v>
      </c>
      <c r="CV10">
        <v>7.1610602999999999</v>
      </c>
      <c r="CW10">
        <v>8.4492949999999993</v>
      </c>
      <c r="CX10">
        <v>-5.1327038999999998E-2</v>
      </c>
      <c r="CY10">
        <v>8.1824493</v>
      </c>
      <c r="CZ10">
        <v>8.9803952999999996</v>
      </c>
      <c r="DA10">
        <v>1.3355813000000001</v>
      </c>
      <c r="DB10">
        <v>4.4174995000000002E-2</v>
      </c>
      <c r="DC10">
        <v>17.811198999999998</v>
      </c>
      <c r="DD10">
        <v>7.4861111999999999</v>
      </c>
      <c r="DE10">
        <v>3.52</v>
      </c>
      <c r="DF10">
        <v>13.363121</v>
      </c>
      <c r="DG10">
        <v>5.5374736999999996</v>
      </c>
      <c r="DH10">
        <v>2.5758209000000001</v>
      </c>
      <c r="DI10">
        <v>3.2173014000000002</v>
      </c>
      <c r="DJ10">
        <v>6</v>
      </c>
      <c r="DK10">
        <v>2</v>
      </c>
      <c r="DL10">
        <v>1</v>
      </c>
      <c r="DM10">
        <v>0</v>
      </c>
      <c r="DN10">
        <v>0.84600001999999996</v>
      </c>
      <c r="DO10">
        <v>-2.7454801</v>
      </c>
      <c r="DP10">
        <v>8.2812041999999995</v>
      </c>
      <c r="DQ10">
        <v>0.19579775999999999</v>
      </c>
      <c r="DR10">
        <v>0.86996119999999999</v>
      </c>
      <c r="DS10">
        <v>17</v>
      </c>
      <c r="DT10">
        <v>1</v>
      </c>
      <c r="DU10">
        <v>3</v>
      </c>
      <c r="DV10">
        <v>5</v>
      </c>
      <c r="DW10">
        <v>0</v>
      </c>
      <c r="DX10">
        <v>2.5248172000000002</v>
      </c>
      <c r="DY10">
        <v>-2.5248172000000002</v>
      </c>
      <c r="DZ10">
        <v>0.13732889000000001</v>
      </c>
      <c r="EA10">
        <v>0.21564995000000001</v>
      </c>
      <c r="EB10">
        <v>60.488888000000003</v>
      </c>
      <c r="EC10">
        <v>106.24359</v>
      </c>
      <c r="ED10">
        <v>9.0208454000000007</v>
      </c>
      <c r="EE10">
        <v>8.4585190000000008</v>
      </c>
      <c r="EF10">
        <v>0</v>
      </c>
      <c r="EG10">
        <v>0</v>
      </c>
      <c r="EH10">
        <v>17.238026000000001</v>
      </c>
      <c r="EI10">
        <v>41.255721999999999</v>
      </c>
      <c r="EJ10">
        <v>18.747676999999999</v>
      </c>
      <c r="EK10">
        <v>0</v>
      </c>
      <c r="EL10">
        <v>11.908636</v>
      </c>
      <c r="EM10">
        <v>13.566921000000001</v>
      </c>
      <c r="EN10">
        <v>27.133842000000001</v>
      </c>
      <c r="EO10">
        <v>0.77760035000000005</v>
      </c>
      <c r="EP10">
        <v>0.35856791999999998</v>
      </c>
      <c r="EQ10">
        <v>0.16751242</v>
      </c>
      <c r="ER10">
        <v>0.22239964000000001</v>
      </c>
      <c r="ES10">
        <v>0.64143211</v>
      </c>
      <c r="ET10">
        <v>5.4887217000000002E-2</v>
      </c>
      <c r="EU10">
        <v>244.21523999999999</v>
      </c>
      <c r="EV10">
        <v>112.61279999999999</v>
      </c>
      <c r="EW10">
        <v>52.609397999999999</v>
      </c>
      <c r="EX10">
        <v>69.847426999999996</v>
      </c>
      <c r="EY10">
        <v>201.44987</v>
      </c>
      <c r="EZ10">
        <v>17.238026000000001</v>
      </c>
      <c r="FA10">
        <v>0.45454547000000001</v>
      </c>
      <c r="FB10">
        <v>0.83333330999999999</v>
      </c>
      <c r="FC10">
        <v>4645.0844999999999</v>
      </c>
      <c r="FD10">
        <v>880.54522999999995</v>
      </c>
      <c r="FE10">
        <v>3912.4052999999999</v>
      </c>
      <c r="FF10">
        <v>4497.2183000000005</v>
      </c>
      <c r="FG10">
        <v>1025.1083000000001</v>
      </c>
      <c r="FH10">
        <v>340.57346000000001</v>
      </c>
      <c r="FI10">
        <v>3279.4025999999999</v>
      </c>
      <c r="FJ10">
        <v>146.03901999999999</v>
      </c>
      <c r="FK10">
        <v>199.24133</v>
      </c>
      <c r="FL10">
        <v>6</v>
      </c>
      <c r="FM10">
        <v>0</v>
      </c>
      <c r="FN10">
        <v>3.8139311999999999</v>
      </c>
      <c r="FO10">
        <v>3</v>
      </c>
      <c r="FP10">
        <v>0.34782608999999998</v>
      </c>
      <c r="FQ10">
        <v>-1.1345000000000001</v>
      </c>
      <c r="FR10">
        <v>66.942718999999997</v>
      </c>
      <c r="FS10">
        <v>7.1516190000000002</v>
      </c>
      <c r="FT10">
        <v>32.983234000000003</v>
      </c>
      <c r="FU10">
        <v>92.197890999999998</v>
      </c>
      <c r="FV10">
        <v>27.047791</v>
      </c>
      <c r="FW10">
        <v>3.185575</v>
      </c>
      <c r="FX10">
        <v>0</v>
      </c>
      <c r="FY10">
        <v>52.500725000000003</v>
      </c>
      <c r="FZ10">
        <v>0</v>
      </c>
      <c r="GA10">
        <v>53.799621999999999</v>
      </c>
      <c r="GB10">
        <v>8.0712899999999994</v>
      </c>
      <c r="GC10">
        <v>90.407775999999998</v>
      </c>
      <c r="GD10">
        <v>32.970863000000001</v>
      </c>
      <c r="GE10">
        <v>15.369645999999999</v>
      </c>
      <c r="GF10">
        <v>6.3711500000000001</v>
      </c>
      <c r="GG10">
        <v>5.5134949999999998</v>
      </c>
      <c r="GH10">
        <v>52.500725000000003</v>
      </c>
      <c r="GI10">
        <v>99.349509999999995</v>
      </c>
      <c r="GJ10">
        <v>33.326014999999998</v>
      </c>
      <c r="GK10">
        <v>3.4710114000000001</v>
      </c>
      <c r="GL10">
        <v>1.7349155000000001</v>
      </c>
      <c r="GM10">
        <v>0.98820841000000004</v>
      </c>
      <c r="GN10">
        <v>80.290001000000004</v>
      </c>
      <c r="GO10">
        <v>0.45137304</v>
      </c>
      <c r="GP10">
        <v>5.6438560000000004</v>
      </c>
      <c r="GQ10">
        <v>3.1655307000000001</v>
      </c>
      <c r="GR10">
        <v>8.7732620000000008</v>
      </c>
      <c r="GS10">
        <v>314.06268</v>
      </c>
      <c r="GT10">
        <v>405.07470999999998</v>
      </c>
      <c r="GU10">
        <v>288.875</v>
      </c>
      <c r="GV10">
        <v>320.96713</v>
      </c>
      <c r="GW10">
        <v>40.700763999999999</v>
      </c>
      <c r="GX10">
        <v>27.133842000000001</v>
      </c>
      <c r="GY10">
        <v>5.6825761999999997</v>
      </c>
      <c r="GZ10">
        <v>5.6825761999999997</v>
      </c>
      <c r="HA10">
        <v>221.56815</v>
      </c>
      <c r="HB10">
        <v>23.167019</v>
      </c>
      <c r="HC10">
        <v>46.383338999999999</v>
      </c>
      <c r="HD10">
        <v>6.5450048000000001</v>
      </c>
      <c r="HE10">
        <v>9.8842694999999994E-2</v>
      </c>
      <c r="HF10">
        <v>2.7531979</v>
      </c>
      <c r="HG10">
        <v>2.1996579000000001</v>
      </c>
      <c r="HH10">
        <v>1.5575137999999999</v>
      </c>
      <c r="HI10">
        <v>0.84886729999999999</v>
      </c>
      <c r="HJ10">
        <v>0.3483755</v>
      </c>
      <c r="HK10">
        <v>0.15286627</v>
      </c>
      <c r="HL10">
        <v>4.2284053000000002E-2</v>
      </c>
      <c r="HM10">
        <v>1.912877E-2</v>
      </c>
      <c r="HN10">
        <v>633.875</v>
      </c>
      <c r="HO10">
        <v>375.75</v>
      </c>
      <c r="HP10">
        <v>287.625</v>
      </c>
      <c r="HQ10">
        <v>249.125</v>
      </c>
      <c r="HR10">
        <v>214.625</v>
      </c>
      <c r="HS10">
        <v>168.625</v>
      </c>
      <c r="HT10">
        <v>94.25</v>
      </c>
      <c r="HU10">
        <v>57.125</v>
      </c>
      <c r="HV10">
        <v>6.2048367999999998</v>
      </c>
      <c r="HW10">
        <v>2.1213202</v>
      </c>
      <c r="HX10">
        <v>6.7453690000000002</v>
      </c>
      <c r="HY10">
        <v>0.5</v>
      </c>
      <c r="HZ10">
        <v>0.70710677</v>
      </c>
      <c r="IA10">
        <v>0.5</v>
      </c>
      <c r="IB10">
        <v>-2.6607379999999998</v>
      </c>
      <c r="IC10">
        <v>-2.4996333000000002</v>
      </c>
      <c r="ID10">
        <v>-2.4981803999999999</v>
      </c>
      <c r="IE10">
        <v>-7.3709005999999997</v>
      </c>
      <c r="IF10">
        <v>-7.3597355000000002</v>
      </c>
      <c r="IG10">
        <v>-7.3106928</v>
      </c>
      <c r="IH10">
        <v>1.2988044999999999</v>
      </c>
      <c r="II10">
        <v>282.25</v>
      </c>
      <c r="IJ10">
        <v>371.75</v>
      </c>
      <c r="IK10">
        <v>307.25</v>
      </c>
      <c r="IL10">
        <v>139.75</v>
      </c>
      <c r="IM10">
        <v>47</v>
      </c>
      <c r="IN10">
        <v>20.875</v>
      </c>
      <c r="IO10">
        <v>6.75</v>
      </c>
      <c r="IP10">
        <v>2.625</v>
      </c>
      <c r="IQ10">
        <v>0.20512821000000001</v>
      </c>
      <c r="IR10">
        <v>9.1319621000000004E-2</v>
      </c>
      <c r="IS10">
        <v>1.5728184000000001</v>
      </c>
      <c r="IT10">
        <v>1.6144162</v>
      </c>
      <c r="IU10">
        <v>1.8521017</v>
      </c>
      <c r="IV10">
        <v>2.1214631000000002</v>
      </c>
      <c r="IW10">
        <v>2.2354276</v>
      </c>
      <c r="IX10">
        <v>2.1929104000000001</v>
      </c>
      <c r="IY10">
        <v>1.5155345</v>
      </c>
      <c r="IZ10">
        <v>1.5397643999999999</v>
      </c>
      <c r="JA10">
        <v>0.61708116999999996</v>
      </c>
      <c r="JB10">
        <v>1.6291800000000001</v>
      </c>
      <c r="JC10">
        <v>2.5149262000000001</v>
      </c>
      <c r="JD10">
        <v>3.7553165000000002</v>
      </c>
      <c r="JE10">
        <v>5.0926704000000003</v>
      </c>
      <c r="JF10">
        <v>6.4857830999999999</v>
      </c>
      <c r="JG10">
        <v>7.8092798999999999</v>
      </c>
      <c r="JH10">
        <v>8.2597293999999994</v>
      </c>
      <c r="JI10">
        <v>1.4006444</v>
      </c>
      <c r="JJ10">
        <v>486.11554000000001</v>
      </c>
      <c r="JK10">
        <v>680.875</v>
      </c>
      <c r="JL10">
        <v>1217.75</v>
      </c>
      <c r="JM10">
        <v>782</v>
      </c>
      <c r="JN10">
        <v>441</v>
      </c>
      <c r="JO10">
        <v>170.25</v>
      </c>
      <c r="JP10">
        <v>59</v>
      </c>
      <c r="JQ10">
        <v>22.75</v>
      </c>
      <c r="JR10">
        <v>6.75</v>
      </c>
      <c r="JS10">
        <v>2.625</v>
      </c>
      <c r="JT10">
        <v>935.5</v>
      </c>
      <c r="JU10">
        <v>410.25</v>
      </c>
      <c r="JV10">
        <v>133.75</v>
      </c>
      <c r="JW10">
        <v>30.5</v>
      </c>
      <c r="JX10">
        <v>12</v>
      </c>
      <c r="JY10">
        <v>1.875</v>
      </c>
      <c r="JZ10">
        <v>0</v>
      </c>
      <c r="KA10">
        <v>0</v>
      </c>
      <c r="KB10">
        <v>319.33600000000001</v>
      </c>
      <c r="KC10">
        <v>1116</v>
      </c>
      <c r="KD10">
        <v>41</v>
      </c>
      <c r="KE10">
        <v>122</v>
      </c>
    </row>
    <row r="11" spans="1:291">
      <c r="A11" s="45" t="s">
        <v>6</v>
      </c>
      <c r="B11" s="2">
        <v>1.56</v>
      </c>
      <c r="C11" s="2">
        <v>2.4E-2</v>
      </c>
      <c r="D11" s="2">
        <v>0.39</v>
      </c>
      <c r="E11" s="2">
        <v>9.8000000000000004E-2</v>
      </c>
      <c r="F11" s="2">
        <f>B11/C11</f>
        <v>65</v>
      </c>
      <c r="G11" s="2">
        <f>D11/E11</f>
        <v>3.9795918367346941</v>
      </c>
      <c r="H11" s="2">
        <f>B11/D11</f>
        <v>4</v>
      </c>
      <c r="I11" s="2">
        <v>1</v>
      </c>
      <c r="J11" s="2">
        <f t="shared" si="0"/>
        <v>15.918367346938776</v>
      </c>
      <c r="K11">
        <v>71.830619999999996</v>
      </c>
      <c r="L11">
        <v>0</v>
      </c>
      <c r="M11">
        <v>0</v>
      </c>
      <c r="N11">
        <v>2</v>
      </c>
      <c r="O11">
        <v>4</v>
      </c>
      <c r="P11">
        <v>5</v>
      </c>
      <c r="Q11">
        <v>2</v>
      </c>
      <c r="R11">
        <v>6</v>
      </c>
      <c r="S11">
        <v>0</v>
      </c>
      <c r="T11">
        <v>62</v>
      </c>
      <c r="U11">
        <v>2</v>
      </c>
      <c r="V11">
        <v>7</v>
      </c>
      <c r="W11">
        <v>36</v>
      </c>
      <c r="X11">
        <v>18</v>
      </c>
      <c r="Y11">
        <v>111.64569</v>
      </c>
      <c r="Z11">
        <v>1.8007369</v>
      </c>
      <c r="AA11">
        <v>23</v>
      </c>
      <c r="AB11">
        <v>0</v>
      </c>
      <c r="AC11">
        <v>26</v>
      </c>
      <c r="AD11">
        <v>5</v>
      </c>
      <c r="AE11">
        <v>7</v>
      </c>
      <c r="AF11">
        <v>1</v>
      </c>
      <c r="AG11">
        <v>1.4427253</v>
      </c>
      <c r="AH11">
        <v>-2.6593331999999998</v>
      </c>
      <c r="AI11">
        <v>-0.54659449999999998</v>
      </c>
      <c r="AJ11">
        <v>0.53182638000000004</v>
      </c>
      <c r="AK11">
        <v>2.8360729</v>
      </c>
      <c r="AL11">
        <v>-2.9068437</v>
      </c>
      <c r="AM11">
        <v>-0.50948304</v>
      </c>
      <c r="AN11">
        <v>0.55728297999999998</v>
      </c>
      <c r="AO11">
        <v>2.7525252999999998</v>
      </c>
      <c r="AP11">
        <v>-2.3915920000000002</v>
      </c>
      <c r="AQ11">
        <v>-0.36676225000000001</v>
      </c>
      <c r="AR11">
        <v>0.72034925000000005</v>
      </c>
      <c r="AS11">
        <v>3.1300827999999998</v>
      </c>
      <c r="AT11">
        <v>44.669379999999997</v>
      </c>
      <c r="AU11">
        <v>7</v>
      </c>
      <c r="AV11">
        <v>0.17948718</v>
      </c>
      <c r="AW11">
        <v>6</v>
      </c>
      <c r="AX11">
        <v>65</v>
      </c>
      <c r="AY11">
        <v>6</v>
      </c>
      <c r="AZ11">
        <v>39</v>
      </c>
      <c r="BA11">
        <v>4</v>
      </c>
      <c r="BB11">
        <v>9</v>
      </c>
      <c r="BC11">
        <v>0.23076922999999999</v>
      </c>
      <c r="BD11">
        <v>53</v>
      </c>
      <c r="BE11">
        <v>26.361077999999999</v>
      </c>
      <c r="BF11">
        <v>20.741596000000001</v>
      </c>
      <c r="BG11">
        <v>14.317472</v>
      </c>
      <c r="BH11">
        <v>15.507707999999999</v>
      </c>
      <c r="BI11">
        <v>16.973269999999999</v>
      </c>
      <c r="BJ11">
        <v>12.329706</v>
      </c>
      <c r="BK11">
        <v>6.1444992999999997</v>
      </c>
      <c r="BL11">
        <v>7.3122783</v>
      </c>
      <c r="BM11">
        <v>4</v>
      </c>
      <c r="BN11">
        <v>4</v>
      </c>
      <c r="BO11">
        <v>1.1415580999999999</v>
      </c>
      <c r="BP11">
        <v>0.83001232000000003</v>
      </c>
      <c r="BQ11">
        <v>16</v>
      </c>
      <c r="BR11">
        <v>96.009949000000006</v>
      </c>
      <c r="BS11">
        <v>23.501570000000001</v>
      </c>
      <c r="BT11">
        <v>13.990335</v>
      </c>
      <c r="BU11">
        <v>22.577475</v>
      </c>
      <c r="BV11">
        <v>4.6193830999999998E-2</v>
      </c>
      <c r="BW11">
        <v>-114.02328</v>
      </c>
      <c r="BX11">
        <v>4.9196762999999999</v>
      </c>
      <c r="BY11">
        <v>8.8439875000000008</v>
      </c>
      <c r="BZ11">
        <v>44.965031000000003</v>
      </c>
      <c r="CA11">
        <v>8.5871410000000008</v>
      </c>
      <c r="CB11">
        <v>-1</v>
      </c>
      <c r="CC11">
        <v>-0.84609920000000005</v>
      </c>
      <c r="CD11">
        <v>-0.41191006000000002</v>
      </c>
      <c r="CE11">
        <v>6.4215734999999996E-2</v>
      </c>
      <c r="CF11">
        <v>2.8331925999999998</v>
      </c>
      <c r="CG11">
        <v>-1.4899990999999999</v>
      </c>
      <c r="CH11">
        <v>-0.41611429999999999</v>
      </c>
      <c r="CI11">
        <v>8.0147362999999999E-2</v>
      </c>
      <c r="CJ11">
        <v>2.7715900000000002</v>
      </c>
      <c r="CK11">
        <v>-0.53656590000000004</v>
      </c>
      <c r="CL11">
        <v>-0.21317488000000001</v>
      </c>
      <c r="CM11">
        <v>0.18451509999999999</v>
      </c>
      <c r="CN11">
        <v>3.1013649000000001</v>
      </c>
      <c r="CO11">
        <v>7.9809754999999996E-2</v>
      </c>
      <c r="CP11">
        <v>16.252265999999999</v>
      </c>
      <c r="CQ11">
        <v>15.598495</v>
      </c>
      <c r="CR11">
        <v>10.271307999999999</v>
      </c>
      <c r="CS11">
        <v>1.1910860999999999</v>
      </c>
      <c r="CT11">
        <v>1.1908363</v>
      </c>
      <c r="CU11">
        <v>-5.2262177000000003</v>
      </c>
      <c r="CV11">
        <v>9.6214437000000004</v>
      </c>
      <c r="CW11">
        <v>13.191424</v>
      </c>
      <c r="CX11">
        <v>-0.99889523000000002</v>
      </c>
      <c r="CY11">
        <v>14</v>
      </c>
      <c r="CZ11">
        <v>9.9562416000000002</v>
      </c>
      <c r="DA11">
        <v>1.0086629</v>
      </c>
      <c r="DB11">
        <v>6.589985E-4</v>
      </c>
      <c r="DC11">
        <v>28.994083</v>
      </c>
      <c r="DD11">
        <v>11.623096</v>
      </c>
      <c r="DE11">
        <v>5.6734084999999999</v>
      </c>
      <c r="DF11">
        <v>22.361601</v>
      </c>
      <c r="DG11">
        <v>8.8935966000000004</v>
      </c>
      <c r="DH11">
        <v>4.3170614</v>
      </c>
      <c r="DI11">
        <v>5.5243073000000003</v>
      </c>
      <c r="DJ11">
        <v>12</v>
      </c>
      <c r="DK11">
        <v>2</v>
      </c>
      <c r="DL11">
        <v>0</v>
      </c>
      <c r="DM11">
        <v>2</v>
      </c>
      <c r="DN11">
        <v>3.6999999999999998E-2</v>
      </c>
      <c r="DO11">
        <v>-4.5163298000000003</v>
      </c>
      <c r="DP11">
        <v>12.907697000000001</v>
      </c>
      <c r="DQ11">
        <v>0.21281721000000001</v>
      </c>
      <c r="DR11">
        <v>0.88856279999999999</v>
      </c>
      <c r="DS11">
        <v>20</v>
      </c>
      <c r="DT11">
        <v>0</v>
      </c>
      <c r="DU11">
        <v>4</v>
      </c>
      <c r="DV11">
        <v>6</v>
      </c>
      <c r="DW11">
        <v>2</v>
      </c>
      <c r="DX11">
        <v>3.5563549999999999</v>
      </c>
      <c r="DY11">
        <v>-4.5563549999999999</v>
      </c>
      <c r="DZ11">
        <v>9.1794521000000004E-2</v>
      </c>
      <c r="EA11">
        <v>0.1201916</v>
      </c>
      <c r="EB11">
        <v>86.496223000000001</v>
      </c>
      <c r="EC11">
        <v>73.304481999999993</v>
      </c>
      <c r="ED11">
        <v>11.413943</v>
      </c>
      <c r="EE11">
        <v>17.238026000000001</v>
      </c>
      <c r="EF11">
        <v>12.949531</v>
      </c>
      <c r="EG11">
        <v>12.949531</v>
      </c>
      <c r="EH11">
        <v>43.339602999999997</v>
      </c>
      <c r="EI11">
        <v>58.451571999999999</v>
      </c>
      <c r="EJ11">
        <v>61.274521</v>
      </c>
      <c r="EK11">
        <v>19.760618000000001</v>
      </c>
      <c r="EL11">
        <v>13.566921000000001</v>
      </c>
      <c r="EM11">
        <v>54.267685</v>
      </c>
      <c r="EN11">
        <v>27.407623000000001</v>
      </c>
      <c r="EO11">
        <v>0.66597455999999999</v>
      </c>
      <c r="EP11">
        <v>0.47668414999999997</v>
      </c>
      <c r="EQ11">
        <v>0.19341654999999999</v>
      </c>
      <c r="ER11">
        <v>0.33402544000000001</v>
      </c>
      <c r="ES11">
        <v>0.52331585000000003</v>
      </c>
      <c r="ET11">
        <v>0.14060888999999999</v>
      </c>
      <c r="EU11">
        <v>327.93939</v>
      </c>
      <c r="EV11">
        <v>234.72893999999999</v>
      </c>
      <c r="EW11">
        <v>95.242226000000002</v>
      </c>
      <c r="EX11">
        <v>164.48089999999999</v>
      </c>
      <c r="EY11">
        <v>257.69135</v>
      </c>
      <c r="EZ11">
        <v>69.238663000000003</v>
      </c>
      <c r="FA11">
        <v>0.5</v>
      </c>
      <c r="FB11">
        <v>1</v>
      </c>
      <c r="FC11">
        <v>13262.162</v>
      </c>
      <c r="FD11">
        <v>2686.25</v>
      </c>
      <c r="FE11">
        <v>11215.737999999999</v>
      </c>
      <c r="FF11">
        <v>12622.335999999999</v>
      </c>
      <c r="FG11">
        <v>1332.1658</v>
      </c>
      <c r="FH11">
        <v>2104.6660000000002</v>
      </c>
      <c r="FI11">
        <v>9825.3300999999992</v>
      </c>
      <c r="FJ11">
        <v>208.57525999999999</v>
      </c>
      <c r="FK11">
        <v>257.69135</v>
      </c>
      <c r="FL11">
        <v>8</v>
      </c>
      <c r="FM11">
        <v>0</v>
      </c>
      <c r="FN11">
        <v>5.0669765</v>
      </c>
      <c r="FO11">
        <v>4</v>
      </c>
      <c r="FP11">
        <v>0.36111110000000002</v>
      </c>
      <c r="FQ11">
        <v>-1.4795001000000001</v>
      </c>
      <c r="FR11">
        <v>78.704841999999999</v>
      </c>
      <c r="FS11">
        <v>36.702041999999999</v>
      </c>
      <c r="FT11">
        <v>129.62215</v>
      </c>
      <c r="FU11">
        <v>55.318733000000002</v>
      </c>
      <c r="FV11">
        <v>3.185575</v>
      </c>
      <c r="FW11">
        <v>0</v>
      </c>
      <c r="FX11">
        <v>0</v>
      </c>
      <c r="FY11">
        <v>88.215919</v>
      </c>
      <c r="FZ11">
        <v>3.9819686000000001</v>
      </c>
      <c r="GA11">
        <v>156.0598</v>
      </c>
      <c r="GB11">
        <v>12.482340000000001</v>
      </c>
      <c r="GC11">
        <v>185.85664</v>
      </c>
      <c r="GD11">
        <v>9.3729420000000001</v>
      </c>
      <c r="GE11">
        <v>36.021500000000003</v>
      </c>
      <c r="GF11">
        <v>17.478608999999999</v>
      </c>
      <c r="GG11">
        <v>0</v>
      </c>
      <c r="GH11">
        <v>88.215919</v>
      </c>
      <c r="GI11">
        <v>82.647835000000001</v>
      </c>
      <c r="GJ11">
        <v>132.19758999999999</v>
      </c>
      <c r="GK11">
        <v>4.7336964999999998</v>
      </c>
      <c r="GL11">
        <v>2.2021519999999999</v>
      </c>
      <c r="GM11">
        <v>1.3372986</v>
      </c>
      <c r="GN11">
        <v>159.25998999999999</v>
      </c>
      <c r="GO11">
        <v>0.32817960000000002</v>
      </c>
      <c r="GP11">
        <v>6.2854023000000003</v>
      </c>
      <c r="GQ11">
        <v>3.7434753999999999</v>
      </c>
      <c r="GR11">
        <v>10.070228</v>
      </c>
      <c r="GS11">
        <v>492.42025999999998</v>
      </c>
      <c r="GT11">
        <v>622.34613000000002</v>
      </c>
      <c r="GU11">
        <v>452.5</v>
      </c>
      <c r="GV11">
        <v>504.58526999999998</v>
      </c>
      <c r="GW11">
        <v>94.968445000000003</v>
      </c>
      <c r="GX11">
        <v>27.133842000000001</v>
      </c>
      <c r="GY11">
        <v>0</v>
      </c>
      <c r="GZ11">
        <v>11.365152</v>
      </c>
      <c r="HA11">
        <v>278.90976000000001</v>
      </c>
      <c r="HB11">
        <v>83.947165999999996</v>
      </c>
      <c r="HC11">
        <v>106.3336</v>
      </c>
      <c r="HD11">
        <v>2.4743425999999999</v>
      </c>
      <c r="HE11">
        <v>4.4398416000000003E-2</v>
      </c>
      <c r="HF11">
        <v>2.5706183999999999</v>
      </c>
      <c r="HG11">
        <v>2.0316624999999999</v>
      </c>
      <c r="HH11">
        <v>1.4823383999999999</v>
      </c>
      <c r="HI11">
        <v>0.98347008000000002</v>
      </c>
      <c r="HJ11">
        <v>0.51445532000000005</v>
      </c>
      <c r="HK11">
        <v>0.25989640000000003</v>
      </c>
      <c r="HL11">
        <v>9.5173173E-2</v>
      </c>
      <c r="HM11">
        <v>2.7926274000000001E-2</v>
      </c>
      <c r="HN11">
        <v>860.125</v>
      </c>
      <c r="HO11">
        <v>483.25</v>
      </c>
      <c r="HP11">
        <v>367.25</v>
      </c>
      <c r="HQ11">
        <v>318.125</v>
      </c>
      <c r="HR11">
        <v>274.375</v>
      </c>
      <c r="HS11">
        <v>207.125</v>
      </c>
      <c r="HT11">
        <v>96.75</v>
      </c>
      <c r="HU11">
        <v>38</v>
      </c>
      <c r="HV11">
        <v>1.118034</v>
      </c>
      <c r="HW11">
        <v>0.86602539000000001</v>
      </c>
      <c r="HX11">
        <v>1.8708286999999999</v>
      </c>
      <c r="HY11">
        <v>0.70710677</v>
      </c>
      <c r="HZ11">
        <v>0.5</v>
      </c>
      <c r="IA11">
        <v>0.5</v>
      </c>
      <c r="IB11">
        <v>-2.5236141999999999</v>
      </c>
      <c r="IC11">
        <v>-2.5164430000000002</v>
      </c>
      <c r="ID11">
        <v>-2.4727757000000001</v>
      </c>
      <c r="IE11">
        <v>-8.6434993999999996</v>
      </c>
      <c r="IF11">
        <v>-8.6087150999999995</v>
      </c>
      <c r="IG11">
        <v>-8.2372150000000008</v>
      </c>
      <c r="IH11">
        <v>1.4356637999999999</v>
      </c>
      <c r="II11">
        <v>490.375</v>
      </c>
      <c r="IJ11">
        <v>646.375</v>
      </c>
      <c r="IK11">
        <v>567.5</v>
      </c>
      <c r="IL11">
        <v>290.375</v>
      </c>
      <c r="IM11">
        <v>124.75</v>
      </c>
      <c r="IN11">
        <v>55.25</v>
      </c>
      <c r="IO11">
        <v>19.125</v>
      </c>
      <c r="IP11">
        <v>5.875</v>
      </c>
      <c r="IQ11">
        <v>0.37236214000000001</v>
      </c>
      <c r="IR11">
        <v>0.18703339999999999</v>
      </c>
      <c r="IS11">
        <v>1.0561939</v>
      </c>
      <c r="IT11">
        <v>1.0298792000000001</v>
      </c>
      <c r="IU11">
        <v>1.1124828</v>
      </c>
      <c r="IV11">
        <v>1.2152892</v>
      </c>
      <c r="IW11">
        <v>1.3539131</v>
      </c>
      <c r="IX11">
        <v>1.3726673</v>
      </c>
      <c r="IY11">
        <v>0.99256878999999998</v>
      </c>
      <c r="IZ11">
        <v>1.4187689000000001</v>
      </c>
      <c r="JA11">
        <v>0.29355874999999998</v>
      </c>
      <c r="JB11">
        <v>0.84337574000000004</v>
      </c>
      <c r="JC11">
        <v>0.98721141000000001</v>
      </c>
      <c r="JD11">
        <v>1.1751586000000001</v>
      </c>
      <c r="JE11">
        <v>1.3639019999999999</v>
      </c>
      <c r="JF11">
        <v>1.2214160999999999</v>
      </c>
      <c r="JG11">
        <v>0.80786270000000004</v>
      </c>
      <c r="JH11">
        <v>1.3895739</v>
      </c>
      <c r="JI11">
        <v>1.4596382000000001</v>
      </c>
      <c r="JJ11">
        <v>713.01909999999998</v>
      </c>
      <c r="JK11">
        <v>1040.75</v>
      </c>
      <c r="JL11">
        <v>1697.5</v>
      </c>
      <c r="JM11">
        <v>1103</v>
      </c>
      <c r="JN11">
        <v>678.375</v>
      </c>
      <c r="JO11">
        <v>317.25</v>
      </c>
      <c r="JP11">
        <v>136.75</v>
      </c>
      <c r="JQ11">
        <v>59.5</v>
      </c>
      <c r="JR11">
        <v>20</v>
      </c>
      <c r="JS11">
        <v>5.875</v>
      </c>
      <c r="JT11">
        <v>1207.125</v>
      </c>
      <c r="JU11">
        <v>456.625</v>
      </c>
      <c r="JV11">
        <v>110.875</v>
      </c>
      <c r="JW11">
        <v>26.875</v>
      </c>
      <c r="JX11">
        <v>12</v>
      </c>
      <c r="JY11">
        <v>4.25</v>
      </c>
      <c r="JZ11">
        <v>0.875</v>
      </c>
      <c r="KA11">
        <v>0</v>
      </c>
      <c r="KB11">
        <v>516.55498999999998</v>
      </c>
      <c r="KC11">
        <v>4075</v>
      </c>
      <c r="KD11">
        <v>63</v>
      </c>
      <c r="KE11">
        <v>196</v>
      </c>
    </row>
    <row r="12" spans="1:291">
      <c r="A12" s="46" t="s">
        <v>8</v>
      </c>
      <c r="B12" s="2">
        <v>2</v>
      </c>
      <c r="C12" s="2">
        <v>0.5</v>
      </c>
      <c r="D12" s="2">
        <v>0.5</v>
      </c>
      <c r="E12" s="2">
        <v>3.1E-2</v>
      </c>
      <c r="F12" s="2">
        <v>4</v>
      </c>
      <c r="G12" s="2">
        <v>16</v>
      </c>
      <c r="H12" s="2">
        <v>4</v>
      </c>
      <c r="I12" s="2">
        <v>16</v>
      </c>
      <c r="J12" s="2">
        <f t="shared" si="0"/>
        <v>64.516129032258064</v>
      </c>
      <c r="K12">
        <v>128.04668000000001</v>
      </c>
      <c r="L12">
        <v>0</v>
      </c>
      <c r="M12">
        <v>0</v>
      </c>
      <c r="N12">
        <v>3</v>
      </c>
      <c r="O12">
        <v>5</v>
      </c>
      <c r="P12">
        <v>11</v>
      </c>
      <c r="Q12">
        <v>0</v>
      </c>
      <c r="R12">
        <v>0</v>
      </c>
      <c r="S12">
        <v>2</v>
      </c>
      <c r="T12">
        <v>126</v>
      </c>
      <c r="U12">
        <v>5</v>
      </c>
      <c r="V12">
        <v>16</v>
      </c>
      <c r="W12">
        <v>52</v>
      </c>
      <c r="X12">
        <v>35</v>
      </c>
      <c r="Y12">
        <v>175.19693000000001</v>
      </c>
      <c r="Z12">
        <v>1.3904517999999999</v>
      </c>
      <c r="AA12">
        <v>38</v>
      </c>
      <c r="AB12">
        <v>0</v>
      </c>
      <c r="AC12">
        <v>74</v>
      </c>
      <c r="AD12">
        <v>2</v>
      </c>
      <c r="AE12">
        <v>12</v>
      </c>
      <c r="AF12">
        <v>0</v>
      </c>
      <c r="AG12">
        <v>2.1699839000000001</v>
      </c>
      <c r="AH12">
        <v>-2.8284918999999999</v>
      </c>
      <c r="AI12">
        <v>-0.34596029</v>
      </c>
      <c r="AJ12">
        <v>0.44198074999999998</v>
      </c>
      <c r="AK12">
        <v>2.8588361999999998</v>
      </c>
      <c r="AL12">
        <v>-3.5018194</v>
      </c>
      <c r="AM12">
        <v>-0.43379827999999998</v>
      </c>
      <c r="AN12">
        <v>0.42886347000000002</v>
      </c>
      <c r="AO12">
        <v>2.7701335</v>
      </c>
      <c r="AP12">
        <v>-2.6215408</v>
      </c>
      <c r="AQ12">
        <v>-0.30239846999999997</v>
      </c>
      <c r="AR12">
        <v>0.56300967999999996</v>
      </c>
      <c r="AS12">
        <v>3.0602790999999998</v>
      </c>
      <c r="AT12">
        <v>95.991318000000007</v>
      </c>
      <c r="AU12">
        <v>7</v>
      </c>
      <c r="AV12">
        <v>0.12962963</v>
      </c>
      <c r="AW12">
        <v>0</v>
      </c>
      <c r="AX12">
        <v>128</v>
      </c>
      <c r="AY12">
        <v>1</v>
      </c>
      <c r="AZ12">
        <v>54</v>
      </c>
      <c r="BA12">
        <v>5</v>
      </c>
      <c r="BB12">
        <v>7</v>
      </c>
      <c r="BC12">
        <v>0.12962963</v>
      </c>
      <c r="BD12">
        <v>127</v>
      </c>
      <c r="BE12">
        <v>39.670479</v>
      </c>
      <c r="BF12">
        <v>34.289593000000004</v>
      </c>
      <c r="BG12">
        <v>28.195786999999999</v>
      </c>
      <c r="BH12">
        <v>28.273137999999999</v>
      </c>
      <c r="BI12">
        <v>23.908681999999999</v>
      </c>
      <c r="BJ12">
        <v>19.399168</v>
      </c>
      <c r="BK12">
        <v>12.604514</v>
      </c>
      <c r="BL12">
        <v>12.649172</v>
      </c>
      <c r="BM12">
        <v>18</v>
      </c>
      <c r="BN12">
        <v>18</v>
      </c>
      <c r="BO12">
        <v>1.0186666</v>
      </c>
      <c r="BP12">
        <v>0.71399199999999996</v>
      </c>
      <c r="BQ12">
        <v>14</v>
      </c>
      <c r="BR12">
        <v>331.54748999999998</v>
      </c>
      <c r="BS12">
        <v>27.149048000000001</v>
      </c>
      <c r="BT12">
        <v>64.611358999999993</v>
      </c>
      <c r="BU12">
        <v>229.37853999999999</v>
      </c>
      <c r="BV12">
        <v>1.1763489999999999E-3</v>
      </c>
      <c r="BW12">
        <v>-120.18267</v>
      </c>
      <c r="BX12">
        <v>4.5738301000000003</v>
      </c>
      <c r="BY12">
        <v>187.76616000000001</v>
      </c>
      <c r="BZ12">
        <v>70.444892999999993</v>
      </c>
      <c r="CA12">
        <v>164.76718</v>
      </c>
      <c r="CB12">
        <v>2</v>
      </c>
      <c r="CC12">
        <v>-0.88228088999999998</v>
      </c>
      <c r="CD12">
        <v>-0.31488328999999998</v>
      </c>
      <c r="CE12">
        <v>-3.2919737999999997E-2</v>
      </c>
      <c r="CF12">
        <v>3.6210925999999999</v>
      </c>
      <c r="CG12">
        <v>-2.2603314000000001</v>
      </c>
      <c r="CH12">
        <v>-0.33742207000000002</v>
      </c>
      <c r="CI12">
        <v>-2.7604559000000001E-2</v>
      </c>
      <c r="CJ12">
        <v>3.5529459000000001</v>
      </c>
      <c r="CK12">
        <v>-0.63119221000000003</v>
      </c>
      <c r="CL12">
        <v>-0.19526838999999999</v>
      </c>
      <c r="CM12">
        <v>8.2799396999999997E-2</v>
      </c>
      <c r="CN12">
        <v>3.8027484</v>
      </c>
      <c r="CO12">
        <v>0.15255131</v>
      </c>
      <c r="CP12">
        <v>15.303353</v>
      </c>
      <c r="CQ12">
        <v>50.460048999999998</v>
      </c>
      <c r="CR12">
        <v>31.890902000000001</v>
      </c>
      <c r="CS12">
        <v>-2.6790614000000001</v>
      </c>
      <c r="CT12">
        <v>-5.2852072999999997</v>
      </c>
      <c r="CU12">
        <v>-0.13041653</v>
      </c>
      <c r="CV12">
        <v>0.95488088999999998</v>
      </c>
      <c r="CW12">
        <v>19.880236</v>
      </c>
      <c r="CX12">
        <v>1.9412512</v>
      </c>
      <c r="CY12">
        <v>8.2130498999999997</v>
      </c>
      <c r="CZ12">
        <v>14</v>
      </c>
      <c r="DA12">
        <v>1.2880092999999999</v>
      </c>
      <c r="DB12">
        <v>3.5751507000000002E-2</v>
      </c>
      <c r="DC12">
        <v>46.382717</v>
      </c>
      <c r="DD12">
        <v>18.507767000000001</v>
      </c>
      <c r="DE12">
        <v>10.699624</v>
      </c>
      <c r="DF12">
        <v>45.574187999999999</v>
      </c>
      <c r="DG12">
        <v>18.178771999999999</v>
      </c>
      <c r="DH12">
        <v>10.50689</v>
      </c>
      <c r="DI12">
        <v>15.932361999999999</v>
      </c>
      <c r="DJ12">
        <v>14</v>
      </c>
      <c r="DK12">
        <v>7</v>
      </c>
      <c r="DL12">
        <v>0</v>
      </c>
      <c r="DM12">
        <v>3</v>
      </c>
      <c r="DN12">
        <v>3.4289999</v>
      </c>
      <c r="DO12">
        <v>-3.6425098999999999</v>
      </c>
      <c r="DP12">
        <v>19.522525999999999</v>
      </c>
      <c r="DQ12">
        <v>0.36485171</v>
      </c>
      <c r="DR12">
        <v>0.79959195999999999</v>
      </c>
      <c r="DS12">
        <v>27</v>
      </c>
      <c r="DT12">
        <v>0</v>
      </c>
      <c r="DU12">
        <v>2</v>
      </c>
      <c r="DV12">
        <v>25</v>
      </c>
      <c r="DW12">
        <v>4</v>
      </c>
      <c r="DX12">
        <v>7.3695253999999997</v>
      </c>
      <c r="DY12">
        <v>-5.3695253999999997</v>
      </c>
      <c r="DZ12">
        <v>4.7285657000000002E-2</v>
      </c>
      <c r="EA12">
        <v>7.1958438E-2</v>
      </c>
      <c r="EB12">
        <v>217.28111000000001</v>
      </c>
      <c r="EC12">
        <v>218.33306999999999</v>
      </c>
      <c r="ED12">
        <v>16.101777999999999</v>
      </c>
      <c r="EE12">
        <v>27.214746000000002</v>
      </c>
      <c r="EF12">
        <v>51.620865000000002</v>
      </c>
      <c r="EG12">
        <v>14.708499</v>
      </c>
      <c r="EH12">
        <v>17.238026000000001</v>
      </c>
      <c r="EI12">
        <v>129.88869</v>
      </c>
      <c r="EJ12">
        <v>74.990707</v>
      </c>
      <c r="EK12">
        <v>0</v>
      </c>
      <c r="EL12">
        <v>0</v>
      </c>
      <c r="EM12">
        <v>13.566921000000001</v>
      </c>
      <c r="EN12">
        <v>53.860236999999998</v>
      </c>
      <c r="EO12">
        <v>0.81912589000000002</v>
      </c>
      <c r="EP12">
        <v>0.32619196</v>
      </c>
      <c r="EQ12">
        <v>8.0769986000000002E-2</v>
      </c>
      <c r="ER12">
        <v>0.18087411</v>
      </c>
      <c r="ES12">
        <v>0.67380804000000005</v>
      </c>
      <c r="ET12">
        <v>0.10010412</v>
      </c>
      <c r="EU12">
        <v>683.81011999999998</v>
      </c>
      <c r="EV12">
        <v>272.30655000000002</v>
      </c>
      <c r="EW12">
        <v>67.427161999999996</v>
      </c>
      <c r="EX12">
        <v>150.99455</v>
      </c>
      <c r="EY12">
        <v>562.49811</v>
      </c>
      <c r="EZ12">
        <v>83.567390000000003</v>
      </c>
      <c r="FA12">
        <v>0.42857142999999998</v>
      </c>
      <c r="FB12">
        <v>0.75</v>
      </c>
      <c r="FC12">
        <v>18694.148000000001</v>
      </c>
      <c r="FD12">
        <v>6302.3975</v>
      </c>
      <c r="FE12">
        <v>13812.039000000001</v>
      </c>
      <c r="FF12">
        <v>17273.859</v>
      </c>
      <c r="FG12">
        <v>6620.9823999999999</v>
      </c>
      <c r="FH12">
        <v>7130.4043000000001</v>
      </c>
      <c r="FI12">
        <v>4942.7611999999999</v>
      </c>
      <c r="FJ12">
        <v>834.80462999999997</v>
      </c>
      <c r="FK12">
        <v>834.80462999999997</v>
      </c>
      <c r="FL12">
        <v>8</v>
      </c>
      <c r="FM12">
        <v>1</v>
      </c>
      <c r="FN12">
        <v>4.9891825000000001</v>
      </c>
      <c r="FO12">
        <v>3</v>
      </c>
      <c r="FP12">
        <v>0.51923078</v>
      </c>
      <c r="FQ12">
        <v>-0.93349998999999995</v>
      </c>
      <c r="FR12">
        <v>133.17475999999999</v>
      </c>
      <c r="FS12">
        <v>7.7454643000000001</v>
      </c>
      <c r="FT12">
        <v>166.62769</v>
      </c>
      <c r="FU12">
        <v>18.439578999999998</v>
      </c>
      <c r="FV12">
        <v>13.232388</v>
      </c>
      <c r="FW12">
        <v>134.07542000000001</v>
      </c>
      <c r="FX12">
        <v>0</v>
      </c>
      <c r="FY12">
        <v>0</v>
      </c>
      <c r="FZ12">
        <v>75.473624999999998</v>
      </c>
      <c r="GA12">
        <v>333.26015999999998</v>
      </c>
      <c r="GB12">
        <v>19.242640000000002</v>
      </c>
      <c r="GC12">
        <v>96.110168000000002</v>
      </c>
      <c r="GD12">
        <v>126.92613</v>
      </c>
      <c r="GE12">
        <v>13.232388</v>
      </c>
      <c r="GF12">
        <v>76.766136000000003</v>
      </c>
      <c r="GG12">
        <v>0</v>
      </c>
      <c r="GH12">
        <v>75.473624999999998</v>
      </c>
      <c r="GI12">
        <v>26.185040999999998</v>
      </c>
      <c r="GJ12">
        <v>467.33557000000002</v>
      </c>
      <c r="GK12">
        <v>4.3176546</v>
      </c>
      <c r="GL12">
        <v>2.8287289000000002</v>
      </c>
      <c r="GM12">
        <v>1.6863817000000001</v>
      </c>
      <c r="GN12">
        <v>182.48</v>
      </c>
      <c r="GO12">
        <v>0.24202082999999999</v>
      </c>
      <c r="GP12">
        <v>6.7548876</v>
      </c>
      <c r="GQ12">
        <v>3.6935883</v>
      </c>
      <c r="GR12">
        <v>11.194571</v>
      </c>
      <c r="GS12">
        <v>834.80462999999997</v>
      </c>
      <c r="GT12">
        <v>1051.8494000000001</v>
      </c>
      <c r="GU12">
        <v>737.25</v>
      </c>
      <c r="GV12">
        <v>764.42908</v>
      </c>
      <c r="GW12">
        <v>26.085701</v>
      </c>
      <c r="GX12">
        <v>0</v>
      </c>
      <c r="GY12">
        <v>0</v>
      </c>
      <c r="GZ12">
        <v>0</v>
      </c>
      <c r="HA12">
        <v>602.66765999999996</v>
      </c>
      <c r="HB12">
        <v>46.629252999999999</v>
      </c>
      <c r="HC12">
        <v>93.920303000000004</v>
      </c>
      <c r="HD12">
        <v>2.8229988000000001</v>
      </c>
      <c r="HE12">
        <v>7.4375518000000002E-2</v>
      </c>
      <c r="HF12">
        <v>2.3401643999999999</v>
      </c>
      <c r="HG12">
        <v>1.6631973</v>
      </c>
      <c r="HH12">
        <v>0.99826163000000001</v>
      </c>
      <c r="HI12">
        <v>0.58725727000000005</v>
      </c>
      <c r="HJ12">
        <v>0.34432715000000003</v>
      </c>
      <c r="HK12">
        <v>0.18816915000000001</v>
      </c>
      <c r="HL12">
        <v>0.10167706999999999</v>
      </c>
      <c r="HM12">
        <v>3.8989956999999999E-2</v>
      </c>
      <c r="HN12">
        <v>1107.875</v>
      </c>
      <c r="HO12">
        <v>616.125</v>
      </c>
      <c r="HP12">
        <v>490.75</v>
      </c>
      <c r="HQ12">
        <v>441.125</v>
      </c>
      <c r="HR12">
        <v>386.125</v>
      </c>
      <c r="HS12">
        <v>278.625</v>
      </c>
      <c r="HT12">
        <v>109.25</v>
      </c>
      <c r="HU12">
        <v>38.75</v>
      </c>
      <c r="HV12">
        <v>8.2006101999999998</v>
      </c>
      <c r="HW12">
        <v>1.2247448999999999</v>
      </c>
      <c r="HX12">
        <v>7.8262381999999997</v>
      </c>
      <c r="HY12">
        <v>0.5</v>
      </c>
      <c r="HZ12">
        <v>0.70710677</v>
      </c>
      <c r="IA12">
        <v>0.5</v>
      </c>
      <c r="IB12">
        <v>-2.3958675999999999</v>
      </c>
      <c r="IC12">
        <v>-2.3743569999999998</v>
      </c>
      <c r="ID12">
        <v>-2.3736478999999999</v>
      </c>
      <c r="IE12">
        <v>-9.7052592999999998</v>
      </c>
      <c r="IF12">
        <v>-9.4692439999999998</v>
      </c>
      <c r="IG12">
        <v>-9.1591386999999997</v>
      </c>
      <c r="IH12">
        <v>1.3859372999999999</v>
      </c>
      <c r="II12">
        <v>309.125</v>
      </c>
      <c r="IJ12">
        <v>385.625</v>
      </c>
      <c r="IK12">
        <v>347</v>
      </c>
      <c r="IL12">
        <v>201.25</v>
      </c>
      <c r="IM12">
        <v>107.625</v>
      </c>
      <c r="IN12">
        <v>56.125</v>
      </c>
      <c r="IO12">
        <v>27.375</v>
      </c>
      <c r="IP12">
        <v>10.125</v>
      </c>
      <c r="IQ12">
        <v>0.23739173999999999</v>
      </c>
      <c r="IR12">
        <v>0.12808159999999999</v>
      </c>
      <c r="IS12">
        <v>0.79342305999999996</v>
      </c>
      <c r="IT12">
        <v>0.85953866999999995</v>
      </c>
      <c r="IU12">
        <v>0.76234800000000003</v>
      </c>
      <c r="IV12">
        <v>0.79332398999999998</v>
      </c>
      <c r="IW12">
        <v>0.93468903999999997</v>
      </c>
      <c r="IX12">
        <v>1.462059</v>
      </c>
      <c r="IY12">
        <v>2.6666585999999999</v>
      </c>
      <c r="IZ12">
        <v>2.5479381000000001</v>
      </c>
      <c r="JA12">
        <v>0.19872829</v>
      </c>
      <c r="JB12">
        <v>0.80397123000000004</v>
      </c>
      <c r="JC12">
        <v>1.4499911999999999</v>
      </c>
      <c r="JD12">
        <v>1.8005796999999999</v>
      </c>
      <c r="JE12">
        <v>2.1112763999999999</v>
      </c>
      <c r="JF12">
        <v>2.3661113</v>
      </c>
      <c r="JG12">
        <v>2.1095237999999998</v>
      </c>
      <c r="JH12">
        <v>2.4767013000000002</v>
      </c>
      <c r="JI12">
        <v>1.7039804000000001</v>
      </c>
      <c r="JJ12">
        <v>874.20312999999999</v>
      </c>
      <c r="JK12">
        <v>1489.625</v>
      </c>
      <c r="JL12">
        <v>1649.5</v>
      </c>
      <c r="JM12">
        <v>897.75</v>
      </c>
      <c r="JN12">
        <v>503.125</v>
      </c>
      <c r="JO12">
        <v>236</v>
      </c>
      <c r="JP12">
        <v>116.5</v>
      </c>
      <c r="JQ12">
        <v>56.5</v>
      </c>
      <c r="JR12">
        <v>27.375</v>
      </c>
      <c r="JS12">
        <v>10.125</v>
      </c>
      <c r="JT12">
        <v>1340.375</v>
      </c>
      <c r="JU12">
        <v>512.125</v>
      </c>
      <c r="JV12">
        <v>156.125</v>
      </c>
      <c r="JW12">
        <v>34.75</v>
      </c>
      <c r="JX12">
        <v>8.875</v>
      </c>
      <c r="JY12">
        <v>0.375</v>
      </c>
      <c r="JZ12">
        <v>0</v>
      </c>
      <c r="KA12">
        <v>0</v>
      </c>
      <c r="KB12">
        <v>751.01196000000004</v>
      </c>
      <c r="KC12">
        <v>9356</v>
      </c>
      <c r="KD12">
        <v>101</v>
      </c>
      <c r="KE12">
        <v>274</v>
      </c>
    </row>
    <row r="13" spans="1:291">
      <c r="A13" s="46" t="s">
        <v>16</v>
      </c>
      <c r="B13" s="2">
        <v>25</v>
      </c>
      <c r="C13" s="2">
        <v>0.39</v>
      </c>
      <c r="D13" s="2">
        <v>6.25</v>
      </c>
      <c r="E13" s="2">
        <v>1.56</v>
      </c>
      <c r="F13" s="2">
        <f>B13/C13</f>
        <v>64.102564102564102</v>
      </c>
      <c r="G13" s="2">
        <f>D13/E13</f>
        <v>4.0064102564102564</v>
      </c>
      <c r="H13" s="2">
        <f>B13/D13</f>
        <v>4</v>
      </c>
      <c r="I13" s="2">
        <v>1</v>
      </c>
      <c r="J13" s="2">
        <f t="shared" si="0"/>
        <v>16.025641025641026</v>
      </c>
      <c r="K13">
        <v>63.081448000000002</v>
      </c>
      <c r="L13">
        <v>0</v>
      </c>
      <c r="M13">
        <v>0</v>
      </c>
      <c r="N13">
        <v>2</v>
      </c>
      <c r="O13">
        <v>4</v>
      </c>
      <c r="P13">
        <v>4</v>
      </c>
      <c r="Q13">
        <v>2</v>
      </c>
      <c r="R13">
        <v>6</v>
      </c>
      <c r="S13">
        <v>0</v>
      </c>
      <c r="T13">
        <v>54</v>
      </c>
      <c r="U13">
        <v>3</v>
      </c>
      <c r="V13">
        <v>7</v>
      </c>
      <c r="W13">
        <v>32</v>
      </c>
      <c r="X13">
        <v>16</v>
      </c>
      <c r="Y13">
        <v>99.09845</v>
      </c>
      <c r="Z13">
        <v>1.8351565999999999</v>
      </c>
      <c r="AA13">
        <v>20</v>
      </c>
      <c r="AB13">
        <v>0</v>
      </c>
      <c r="AC13">
        <v>22</v>
      </c>
      <c r="AD13">
        <v>5</v>
      </c>
      <c r="AE13">
        <v>6</v>
      </c>
      <c r="AF13">
        <v>1</v>
      </c>
      <c r="AG13">
        <v>1.4390101</v>
      </c>
      <c r="AH13">
        <v>-2.6574669000000002</v>
      </c>
      <c r="AI13">
        <v>-0.57059490999999996</v>
      </c>
      <c r="AJ13">
        <v>0.58452314000000005</v>
      </c>
      <c r="AK13">
        <v>2.8360755000000002</v>
      </c>
      <c r="AL13">
        <v>-2.9062085</v>
      </c>
      <c r="AM13">
        <v>-0.50716859000000003</v>
      </c>
      <c r="AN13">
        <v>0.64637244000000005</v>
      </c>
      <c r="AO13">
        <v>2.7525255999999998</v>
      </c>
      <c r="AP13">
        <v>-2.3905848999999999</v>
      </c>
      <c r="AQ13">
        <v>-0.40305981000000002</v>
      </c>
      <c r="AR13">
        <v>0.74116492</v>
      </c>
      <c r="AS13">
        <v>3.1300851999999999</v>
      </c>
      <c r="AT13">
        <v>38.018554999999999</v>
      </c>
      <c r="AU13">
        <v>6</v>
      </c>
      <c r="AV13">
        <v>0.17142858</v>
      </c>
      <c r="AW13">
        <v>6</v>
      </c>
      <c r="AX13">
        <v>57</v>
      </c>
      <c r="AY13">
        <v>5</v>
      </c>
      <c r="AZ13">
        <v>35</v>
      </c>
      <c r="BA13">
        <v>4</v>
      </c>
      <c r="BB13">
        <v>8</v>
      </c>
      <c r="BC13">
        <v>0.22857142999999999</v>
      </c>
      <c r="BD13">
        <v>46</v>
      </c>
      <c r="BE13">
        <v>23.206377</v>
      </c>
      <c r="BF13">
        <v>18.179027999999999</v>
      </c>
      <c r="BG13">
        <v>12.110366000000001</v>
      </c>
      <c r="BH13">
        <v>13.22325</v>
      </c>
      <c r="BI13">
        <v>15.113898000000001</v>
      </c>
      <c r="BJ13">
        <v>10.915965999999999</v>
      </c>
      <c r="BK13">
        <v>5.1873927000000002</v>
      </c>
      <c r="BL13">
        <v>6.2718382000000004</v>
      </c>
      <c r="BM13">
        <v>4</v>
      </c>
      <c r="BN13">
        <v>4</v>
      </c>
      <c r="BO13">
        <v>1.1717328</v>
      </c>
      <c r="BP13">
        <v>0.84298247000000004</v>
      </c>
      <c r="BQ13">
        <v>13</v>
      </c>
      <c r="BR13">
        <v>68.223488000000003</v>
      </c>
      <c r="BS13">
        <v>35.864727000000002</v>
      </c>
      <c r="BT13">
        <v>-36.480288999999999</v>
      </c>
      <c r="BU13">
        <v>-22.467611000000002</v>
      </c>
      <c r="BV13">
        <v>-0.75645101000000003</v>
      </c>
      <c r="BW13">
        <v>-129.07486</v>
      </c>
      <c r="BX13">
        <v>11.659330000000001</v>
      </c>
      <c r="BY13">
        <v>44.158535000000001</v>
      </c>
      <c r="BZ13">
        <v>43.923488999999996</v>
      </c>
      <c r="CA13">
        <v>14.012679</v>
      </c>
      <c r="CB13">
        <v>-1</v>
      </c>
      <c r="CC13">
        <v>-0.84608912000000003</v>
      </c>
      <c r="CD13">
        <v>-0.43234241000000001</v>
      </c>
      <c r="CE13">
        <v>7.1071415999999998E-2</v>
      </c>
      <c r="CF13">
        <v>2.7848975999999999</v>
      </c>
      <c r="CG13">
        <v>-1.4899966</v>
      </c>
      <c r="CH13">
        <v>-0.45926013999999998</v>
      </c>
      <c r="CI13">
        <v>0.14097272</v>
      </c>
      <c r="CJ13">
        <v>2.7332947000000001</v>
      </c>
      <c r="CK13">
        <v>-0.53656583999999996</v>
      </c>
      <c r="CL13">
        <v>-0.21854576000000001</v>
      </c>
      <c r="CM13">
        <v>0.18183685999999999</v>
      </c>
      <c r="CN13">
        <v>3.058665</v>
      </c>
      <c r="CO13">
        <v>9.0132475000000004E-2</v>
      </c>
      <c r="CP13">
        <v>14.90391</v>
      </c>
      <c r="CQ13">
        <v>16.112494999999999</v>
      </c>
      <c r="CR13">
        <v>8.4683542000000003</v>
      </c>
      <c r="CS13">
        <v>6.0365020999999998E-2</v>
      </c>
      <c r="CT13">
        <v>6.0115228999999999E-2</v>
      </c>
      <c r="CU13">
        <v>-4.0962671999999998</v>
      </c>
      <c r="CV13">
        <v>8.7011947999999997</v>
      </c>
      <c r="CW13">
        <v>11.694438999999999</v>
      </c>
      <c r="CX13">
        <v>-0.99889510999999997</v>
      </c>
      <c r="CY13">
        <v>14</v>
      </c>
      <c r="CZ13">
        <v>9.9562100999999998</v>
      </c>
      <c r="DA13">
        <v>1.0086634999999999</v>
      </c>
      <c r="DB13">
        <v>6.5904699999999995E-4</v>
      </c>
      <c r="DC13">
        <v>25.103674000000002</v>
      </c>
      <c r="DD13">
        <v>9.9323606000000009</v>
      </c>
      <c r="DE13">
        <v>4.8977294000000002</v>
      </c>
      <c r="DF13">
        <v>20.701445</v>
      </c>
      <c r="DG13">
        <v>8.1369219000000008</v>
      </c>
      <c r="DH13">
        <v>3.9938090000000002</v>
      </c>
      <c r="DI13">
        <v>5.2639383999999998</v>
      </c>
      <c r="DJ13">
        <v>11</v>
      </c>
      <c r="DK13">
        <v>3</v>
      </c>
      <c r="DL13">
        <v>1</v>
      </c>
      <c r="DM13">
        <v>1</v>
      </c>
      <c r="DN13">
        <v>0.14199999999999999</v>
      </c>
      <c r="DO13">
        <v>-3.9637598999999999</v>
      </c>
      <c r="DP13">
        <v>11.410119999999999</v>
      </c>
      <c r="DQ13">
        <v>0.21724536</v>
      </c>
      <c r="DR13">
        <v>0.91396880000000003</v>
      </c>
      <c r="DS13">
        <v>19</v>
      </c>
      <c r="DT13">
        <v>0</v>
      </c>
      <c r="DU13">
        <v>4</v>
      </c>
      <c r="DV13">
        <v>5</v>
      </c>
      <c r="DW13">
        <v>2</v>
      </c>
      <c r="DX13">
        <v>3.2249645999999998</v>
      </c>
      <c r="DY13">
        <v>-4.2249645999999998</v>
      </c>
      <c r="DZ13">
        <v>0.10153272000000001</v>
      </c>
      <c r="EA13">
        <v>0.12961897</v>
      </c>
      <c r="EB13">
        <v>51.976967000000002</v>
      </c>
      <c r="EC13">
        <v>73.304481999999993</v>
      </c>
      <c r="ED13">
        <v>11.413943</v>
      </c>
      <c r="EE13">
        <v>25.857037999999999</v>
      </c>
      <c r="EF13">
        <v>12.949531</v>
      </c>
      <c r="EG13">
        <v>12.949531</v>
      </c>
      <c r="EH13">
        <v>34.881084000000001</v>
      </c>
      <c r="EI13">
        <v>39.703896</v>
      </c>
      <c r="EJ13">
        <v>61.274521</v>
      </c>
      <c r="EK13">
        <v>19.760618000000001</v>
      </c>
      <c r="EL13">
        <v>27.133842000000001</v>
      </c>
      <c r="EM13">
        <v>27.133842000000001</v>
      </c>
      <c r="EN13">
        <v>27.544516000000002</v>
      </c>
      <c r="EO13">
        <v>0.66518485999999999</v>
      </c>
      <c r="EP13">
        <v>0.47560208999999998</v>
      </c>
      <c r="EQ13">
        <v>0.19209981000000001</v>
      </c>
      <c r="ER13">
        <v>0.33481514000000001</v>
      </c>
      <c r="ES13">
        <v>0.52439791000000002</v>
      </c>
      <c r="ET13">
        <v>0.14271533</v>
      </c>
      <c r="EU13">
        <v>283.29144000000002</v>
      </c>
      <c r="EV13">
        <v>202.55122</v>
      </c>
      <c r="EW13">
        <v>81.812195000000003</v>
      </c>
      <c r="EX13">
        <v>142.59235000000001</v>
      </c>
      <c r="EY13">
        <v>223.33257</v>
      </c>
      <c r="EZ13">
        <v>60.780147999999997</v>
      </c>
      <c r="FA13">
        <v>0.46153845999999998</v>
      </c>
      <c r="FB13">
        <v>0.85714287</v>
      </c>
      <c r="FC13">
        <v>9555.1309000000001</v>
      </c>
      <c r="FD13">
        <v>1948.0047999999999</v>
      </c>
      <c r="FE13">
        <v>8195.4141</v>
      </c>
      <c r="FF13">
        <v>8966.8428000000004</v>
      </c>
      <c r="FG13">
        <v>6502.7920000000004</v>
      </c>
      <c r="FH13">
        <v>939.17609000000004</v>
      </c>
      <c r="FI13">
        <v>2113.1626000000001</v>
      </c>
      <c r="FJ13">
        <v>425.88378999999998</v>
      </c>
      <c r="FK13">
        <v>425.88378999999998</v>
      </c>
      <c r="FL13">
        <v>7</v>
      </c>
      <c r="FM13">
        <v>0</v>
      </c>
      <c r="FN13">
        <v>4.5552029999999997</v>
      </c>
      <c r="FO13">
        <v>4</v>
      </c>
      <c r="FP13">
        <v>0.34375</v>
      </c>
      <c r="FQ13">
        <v>-1.145</v>
      </c>
      <c r="FR13">
        <v>96.715591000000003</v>
      </c>
      <c r="FS13">
        <v>27.890115999999999</v>
      </c>
      <c r="FT13">
        <v>81.897712999999996</v>
      </c>
      <c r="FU13">
        <v>36.879157999999997</v>
      </c>
      <c r="FV13">
        <v>3.185575</v>
      </c>
      <c r="FW13">
        <v>0</v>
      </c>
      <c r="FX13">
        <v>0</v>
      </c>
      <c r="FY13">
        <v>88.215919</v>
      </c>
      <c r="FZ13">
        <v>3.9819686000000001</v>
      </c>
      <c r="GA13">
        <v>146.59601000000001</v>
      </c>
      <c r="GB13">
        <v>11.096109999999999</v>
      </c>
      <c r="GC13">
        <v>161.99442999999999</v>
      </c>
      <c r="GD13">
        <v>6.2486277000000001</v>
      </c>
      <c r="GE13">
        <v>54.032252999999997</v>
      </c>
      <c r="GF13">
        <v>17.478608999999999</v>
      </c>
      <c r="GG13">
        <v>0</v>
      </c>
      <c r="GH13">
        <v>88.215919</v>
      </c>
      <c r="GI13">
        <v>58.520645000000002</v>
      </c>
      <c r="GJ13">
        <v>98.871573999999995</v>
      </c>
      <c r="GK13">
        <v>4.2502813000000002</v>
      </c>
      <c r="GL13">
        <v>1.8688823000000001</v>
      </c>
      <c r="GM13">
        <v>1.2760225999999999</v>
      </c>
      <c r="GN13">
        <v>150.97999999999999</v>
      </c>
      <c r="GO13">
        <v>0.35977110000000001</v>
      </c>
      <c r="GP13">
        <v>6.129283</v>
      </c>
      <c r="GQ13">
        <v>3.5686480999999999</v>
      </c>
      <c r="GR13">
        <v>9.7334881000000006</v>
      </c>
      <c r="GS13">
        <v>425.88378999999998</v>
      </c>
      <c r="GT13">
        <v>546.26404000000002</v>
      </c>
      <c r="GU13">
        <v>393</v>
      </c>
      <c r="GV13">
        <v>435.94617</v>
      </c>
      <c r="GW13">
        <v>81.401527000000002</v>
      </c>
      <c r="GX13">
        <v>27.133842000000001</v>
      </c>
      <c r="GY13">
        <v>0</v>
      </c>
      <c r="GZ13">
        <v>17.047727999999999</v>
      </c>
      <c r="HA13">
        <v>229.20180999999999</v>
      </c>
      <c r="HB13">
        <v>75.488647</v>
      </c>
      <c r="HC13">
        <v>98.449257000000003</v>
      </c>
      <c r="HD13">
        <v>4.0697093000000004</v>
      </c>
      <c r="HE13">
        <v>5.2407581000000002E-2</v>
      </c>
      <c r="HF13">
        <v>2.6367148999999999</v>
      </c>
      <c r="HG13">
        <v>2.1590623999999998</v>
      </c>
      <c r="HH13">
        <v>1.5711162000000001</v>
      </c>
      <c r="HI13">
        <v>0.93537265000000003</v>
      </c>
      <c r="HJ13">
        <v>0.52573811999999998</v>
      </c>
      <c r="HK13">
        <v>0.25370558999999998</v>
      </c>
      <c r="HL13">
        <v>9.8061197000000003E-2</v>
      </c>
      <c r="HM13">
        <v>3.0554464E-2</v>
      </c>
      <c r="HN13">
        <v>809.75</v>
      </c>
      <c r="HO13">
        <v>462.125</v>
      </c>
      <c r="HP13">
        <v>351.125</v>
      </c>
      <c r="HQ13">
        <v>298.25</v>
      </c>
      <c r="HR13">
        <v>258.5</v>
      </c>
      <c r="HS13">
        <v>209.125</v>
      </c>
      <c r="HT13">
        <v>109</v>
      </c>
      <c r="HU13">
        <v>56.25</v>
      </c>
      <c r="HV13">
        <v>0.5</v>
      </c>
      <c r="HW13">
        <v>0.70710677</v>
      </c>
      <c r="HX13">
        <v>0.5</v>
      </c>
      <c r="HY13">
        <v>12.579745000000001</v>
      </c>
      <c r="HZ13">
        <v>0.5</v>
      </c>
      <c r="IA13">
        <v>12.629331000000001</v>
      </c>
      <c r="IB13">
        <v>-3.0017159000000002</v>
      </c>
      <c r="IC13">
        <v>-2.9886564999999998</v>
      </c>
      <c r="ID13">
        <v>-2.9460711000000002</v>
      </c>
      <c r="IE13">
        <v>-7.6549190999999999</v>
      </c>
      <c r="IF13">
        <v>-7.6265878999999996</v>
      </c>
      <c r="IG13">
        <v>-7.6259961000000001</v>
      </c>
      <c r="IH13">
        <v>1.3756993</v>
      </c>
      <c r="II13">
        <v>379.5</v>
      </c>
      <c r="IJ13">
        <v>529.25</v>
      </c>
      <c r="IK13">
        <v>488.625</v>
      </c>
      <c r="IL13">
        <v>247.625</v>
      </c>
      <c r="IM13">
        <v>110.625</v>
      </c>
      <c r="IN13">
        <v>49.25</v>
      </c>
      <c r="IO13">
        <v>18.125</v>
      </c>
      <c r="IP13">
        <v>5.5</v>
      </c>
      <c r="IQ13">
        <v>0.33357066000000002</v>
      </c>
      <c r="IR13">
        <v>0.16680637000000001</v>
      </c>
      <c r="IS13">
        <v>1.5261357</v>
      </c>
      <c r="IT13">
        <v>1.6426111000000001</v>
      </c>
      <c r="IU13">
        <v>1.7659681</v>
      </c>
      <c r="IV13">
        <v>1.9800546000000001</v>
      </c>
      <c r="IW13">
        <v>2.1552479</v>
      </c>
      <c r="IX13">
        <v>2.2188876</v>
      </c>
      <c r="IY13">
        <v>2.0933904999999999</v>
      </c>
      <c r="IZ13">
        <v>2.3845925000000001</v>
      </c>
      <c r="JA13">
        <v>0.60348027999999998</v>
      </c>
      <c r="JB13">
        <v>1.3391139999999999</v>
      </c>
      <c r="JC13">
        <v>1.7925854999999999</v>
      </c>
      <c r="JD13">
        <v>2.3915701</v>
      </c>
      <c r="JE13">
        <v>2.4297437999999998</v>
      </c>
      <c r="JF13">
        <v>2.4471834000000001</v>
      </c>
      <c r="JG13">
        <v>2.6134224000000001</v>
      </c>
      <c r="JH13">
        <v>3.9243586000000001</v>
      </c>
      <c r="JI13">
        <v>1.4579964999999999</v>
      </c>
      <c r="JJ13">
        <v>625.94457999999997</v>
      </c>
      <c r="JK13">
        <v>912.625</v>
      </c>
      <c r="JL13">
        <v>1559.25</v>
      </c>
      <c r="JM13">
        <v>1017.5</v>
      </c>
      <c r="JN13">
        <v>614.625</v>
      </c>
      <c r="JO13">
        <v>268.875</v>
      </c>
      <c r="JP13">
        <v>117.125</v>
      </c>
      <c r="JQ13">
        <v>49.75</v>
      </c>
      <c r="JR13">
        <v>18.125</v>
      </c>
      <c r="JS13">
        <v>5.5</v>
      </c>
      <c r="JT13">
        <v>1179.75</v>
      </c>
      <c r="JU13">
        <v>488.25</v>
      </c>
      <c r="JV13">
        <v>126</v>
      </c>
      <c r="JW13">
        <v>21.25</v>
      </c>
      <c r="JX13">
        <v>6.5</v>
      </c>
      <c r="JY13">
        <v>0.5</v>
      </c>
      <c r="JZ13">
        <v>0</v>
      </c>
      <c r="KA13">
        <v>0</v>
      </c>
      <c r="KB13">
        <v>460.49099999999999</v>
      </c>
      <c r="KC13">
        <v>2922</v>
      </c>
      <c r="KD13">
        <v>52</v>
      </c>
      <c r="KE13">
        <v>176</v>
      </c>
    </row>
    <row r="14" spans="1:291">
      <c r="A14" s="46" t="s">
        <v>9</v>
      </c>
      <c r="B14" s="2">
        <v>2</v>
      </c>
      <c r="C14" s="2">
        <v>2</v>
      </c>
      <c r="D14" s="2">
        <v>0.5</v>
      </c>
      <c r="E14" s="2">
        <v>0.5</v>
      </c>
      <c r="F14" s="2">
        <v>1</v>
      </c>
      <c r="G14" s="2">
        <v>1</v>
      </c>
      <c r="H14" s="2">
        <v>4</v>
      </c>
      <c r="I14" s="2">
        <v>4</v>
      </c>
      <c r="J14" s="2">
        <f t="shared" si="0"/>
        <v>4</v>
      </c>
      <c r="K14">
        <v>34.905101999999999</v>
      </c>
      <c r="L14">
        <v>1</v>
      </c>
      <c r="M14">
        <v>0</v>
      </c>
      <c r="N14">
        <v>0</v>
      </c>
      <c r="O14">
        <v>1</v>
      </c>
      <c r="P14">
        <v>3</v>
      </c>
      <c r="Q14">
        <v>0</v>
      </c>
      <c r="R14">
        <v>6</v>
      </c>
      <c r="S14">
        <v>0</v>
      </c>
      <c r="T14">
        <v>32</v>
      </c>
      <c r="U14">
        <v>3</v>
      </c>
      <c r="V14">
        <v>6</v>
      </c>
      <c r="W14">
        <v>18</v>
      </c>
      <c r="X14">
        <v>11</v>
      </c>
      <c r="Y14">
        <v>55.033642</v>
      </c>
      <c r="Z14">
        <v>1.7198013000000001</v>
      </c>
      <c r="AA14">
        <v>11</v>
      </c>
      <c r="AB14">
        <v>0</v>
      </c>
      <c r="AC14">
        <v>14</v>
      </c>
      <c r="AD14">
        <v>2</v>
      </c>
      <c r="AE14">
        <v>5</v>
      </c>
      <c r="AF14">
        <v>0</v>
      </c>
      <c r="AG14">
        <v>2.4577105000000001</v>
      </c>
      <c r="AH14">
        <v>-2.5891742999999998</v>
      </c>
      <c r="AI14">
        <v>-0.61315202999999996</v>
      </c>
      <c r="AJ14">
        <v>0.67690516000000001</v>
      </c>
      <c r="AK14">
        <v>2.5984072999999999</v>
      </c>
      <c r="AL14">
        <v>-2.7534584999999998</v>
      </c>
      <c r="AM14">
        <v>-0.57298260999999995</v>
      </c>
      <c r="AN14">
        <v>0.56168967000000003</v>
      </c>
      <c r="AO14">
        <v>2.5400752999999998</v>
      </c>
      <c r="AP14">
        <v>-2.3438262999999999</v>
      </c>
      <c r="AQ14">
        <v>-0.46881998000000003</v>
      </c>
      <c r="AR14">
        <v>0.80717998999999996</v>
      </c>
      <c r="AS14">
        <v>2.8327092999999999</v>
      </c>
      <c r="AT14">
        <v>18.178898</v>
      </c>
      <c r="AU14">
        <v>5</v>
      </c>
      <c r="AV14">
        <v>0.27777779000000002</v>
      </c>
      <c r="AW14">
        <v>6</v>
      </c>
      <c r="AX14">
        <v>32</v>
      </c>
      <c r="AY14">
        <v>2</v>
      </c>
      <c r="AZ14">
        <v>18</v>
      </c>
      <c r="BA14">
        <v>6</v>
      </c>
      <c r="BB14">
        <v>6</v>
      </c>
      <c r="BC14">
        <v>0.33333333999999998</v>
      </c>
      <c r="BD14">
        <v>24</v>
      </c>
      <c r="BE14">
        <v>13.706742</v>
      </c>
      <c r="BF14">
        <v>9.7375936999999997</v>
      </c>
      <c r="BG14">
        <v>6.6712084000000003</v>
      </c>
      <c r="BH14">
        <v>7.4222850999999999</v>
      </c>
      <c r="BI14">
        <v>8.4515963000000003</v>
      </c>
      <c r="BJ14">
        <v>5.2576051000000001</v>
      </c>
      <c r="BK14">
        <v>3.3516240000000002</v>
      </c>
      <c r="BL14">
        <v>4.2852582999999997</v>
      </c>
      <c r="BM14">
        <v>2</v>
      </c>
      <c r="BN14">
        <v>2</v>
      </c>
      <c r="BO14">
        <v>1.1331119999999999</v>
      </c>
      <c r="BP14">
        <v>0.82165091999999995</v>
      </c>
      <c r="BQ14">
        <v>10</v>
      </c>
      <c r="BR14">
        <v>57.255718000000002</v>
      </c>
      <c r="BS14">
        <v>6.9014654000000002</v>
      </c>
      <c r="BT14">
        <v>13.967243</v>
      </c>
      <c r="BU14">
        <v>38.562674999999999</v>
      </c>
      <c r="BV14">
        <v>1.3410609999999999E-3</v>
      </c>
      <c r="BW14">
        <v>-22.216470999999999</v>
      </c>
      <c r="BX14">
        <v>3.1840085999999999</v>
      </c>
      <c r="BY14">
        <v>31.978247</v>
      </c>
      <c r="BZ14">
        <v>8.6062259999999995</v>
      </c>
      <c r="CA14">
        <v>24.595434000000001</v>
      </c>
      <c r="CB14">
        <v>0</v>
      </c>
      <c r="CC14">
        <v>-0.82430661000000005</v>
      </c>
      <c r="CD14">
        <v>-0.4210718</v>
      </c>
      <c r="CE14">
        <v>9.2956639999999993E-2</v>
      </c>
      <c r="CF14">
        <v>2.4632173000000002</v>
      </c>
      <c r="CG14">
        <v>-1.1621884</v>
      </c>
      <c r="CH14">
        <v>-0.37360462999999999</v>
      </c>
      <c r="CI14">
        <v>2.2049095000000001E-2</v>
      </c>
      <c r="CJ14">
        <v>2.4791249999999998</v>
      </c>
      <c r="CK14">
        <v>-0.51749979999999995</v>
      </c>
      <c r="CL14">
        <v>-0.23681437999999999</v>
      </c>
      <c r="CM14">
        <v>0.19946368</v>
      </c>
      <c r="CN14">
        <v>2.6984389000000002</v>
      </c>
      <c r="CO14">
        <v>0.16358898999999999</v>
      </c>
      <c r="CP14">
        <v>7.4046459000000002</v>
      </c>
      <c r="CQ14">
        <v>10.828766</v>
      </c>
      <c r="CR14">
        <v>5.8844709000000002</v>
      </c>
      <c r="CS14">
        <v>0.84584146999999998</v>
      </c>
      <c r="CT14">
        <v>0.84584146999999998</v>
      </c>
      <c r="CU14">
        <v>-1.8726493</v>
      </c>
      <c r="CV14">
        <v>5.2637615000000002</v>
      </c>
      <c r="CW14">
        <v>6.4202051000000004</v>
      </c>
      <c r="CX14">
        <v>0</v>
      </c>
      <c r="CY14">
        <v>14</v>
      </c>
      <c r="CZ14">
        <v>14</v>
      </c>
      <c r="DA14">
        <v>1</v>
      </c>
      <c r="DB14">
        <v>0</v>
      </c>
      <c r="DC14">
        <v>16.055554999999998</v>
      </c>
      <c r="DD14">
        <v>7.5555553</v>
      </c>
      <c r="DE14">
        <v>4.8979591999999998</v>
      </c>
      <c r="DF14">
        <v>12.421511000000001</v>
      </c>
      <c r="DG14">
        <v>5.7498965000000002</v>
      </c>
      <c r="DH14">
        <v>3.6821269999999999</v>
      </c>
      <c r="DI14">
        <v>3.967911</v>
      </c>
      <c r="DJ14">
        <v>7</v>
      </c>
      <c r="DK14">
        <v>3</v>
      </c>
      <c r="DL14">
        <v>1</v>
      </c>
      <c r="DM14">
        <v>0</v>
      </c>
      <c r="DN14">
        <v>0.12</v>
      </c>
      <c r="DO14">
        <v>-1.9235199999999999</v>
      </c>
      <c r="DP14">
        <v>6.2975811999999998</v>
      </c>
      <c r="DQ14">
        <v>0.26584195999999999</v>
      </c>
      <c r="DR14">
        <v>0.88388252</v>
      </c>
      <c r="DS14">
        <v>6</v>
      </c>
      <c r="DT14">
        <v>1</v>
      </c>
      <c r="DU14">
        <v>1</v>
      </c>
      <c r="DV14">
        <v>5</v>
      </c>
      <c r="DW14">
        <v>0</v>
      </c>
      <c r="DX14">
        <v>2.0326200000000001</v>
      </c>
      <c r="DY14">
        <v>-2.0326200000000001</v>
      </c>
      <c r="DZ14">
        <v>0.13339608999999999</v>
      </c>
      <c r="EA14">
        <v>0.19329142999999999</v>
      </c>
      <c r="EB14">
        <v>56.053642000000004</v>
      </c>
      <c r="EC14">
        <v>56.248375000000003</v>
      </c>
      <c r="ED14">
        <v>4.9049287000000001</v>
      </c>
      <c r="EE14">
        <v>8.6190128000000001</v>
      </c>
      <c r="EF14">
        <v>33.597878000000001</v>
      </c>
      <c r="EG14">
        <v>6.6995510999999999</v>
      </c>
      <c r="EH14">
        <v>0</v>
      </c>
      <c r="EI14">
        <v>26.718347999999999</v>
      </c>
      <c r="EJ14">
        <v>0</v>
      </c>
      <c r="EK14">
        <v>0</v>
      </c>
      <c r="EL14">
        <v>0</v>
      </c>
      <c r="EM14">
        <v>47.497971</v>
      </c>
      <c r="EN14">
        <v>15.671970999999999</v>
      </c>
      <c r="EO14">
        <v>0.59584904000000005</v>
      </c>
      <c r="EP14">
        <v>0.35111009999999998</v>
      </c>
      <c r="EQ14">
        <v>0.24674633000000001</v>
      </c>
      <c r="ER14">
        <v>0.40415096</v>
      </c>
      <c r="ES14">
        <v>0.64888990000000002</v>
      </c>
      <c r="ET14">
        <v>0.15740465000000001</v>
      </c>
      <c r="EU14">
        <v>152.54431</v>
      </c>
      <c r="EV14">
        <v>89.888289999999998</v>
      </c>
      <c r="EW14">
        <v>63.169941000000001</v>
      </c>
      <c r="EX14">
        <v>103.46737</v>
      </c>
      <c r="EY14">
        <v>166.12338</v>
      </c>
      <c r="EZ14">
        <v>40.297427999999996</v>
      </c>
      <c r="FA14">
        <v>0.5</v>
      </c>
      <c r="FB14">
        <v>1</v>
      </c>
      <c r="FC14">
        <v>2775.9398999999999</v>
      </c>
      <c r="FD14">
        <v>686.56366000000003</v>
      </c>
      <c r="FE14">
        <v>2282.7156</v>
      </c>
      <c r="FF14">
        <v>2582.6006000000002</v>
      </c>
      <c r="FG14">
        <v>530.62549000000001</v>
      </c>
      <c r="FH14">
        <v>337.43164000000002</v>
      </c>
      <c r="FI14">
        <v>1907.8829000000001</v>
      </c>
      <c r="FJ14">
        <v>256.01168999999999</v>
      </c>
      <c r="FK14">
        <v>256.01168999999999</v>
      </c>
      <c r="FL14">
        <v>5</v>
      </c>
      <c r="FM14">
        <v>1</v>
      </c>
      <c r="FN14">
        <v>3.3043146000000001</v>
      </c>
      <c r="FO14">
        <v>1</v>
      </c>
      <c r="FP14">
        <v>0.83333330999999999</v>
      </c>
      <c r="FQ14">
        <v>0.22070000000000001</v>
      </c>
      <c r="FR14">
        <v>68.781204000000002</v>
      </c>
      <c r="FS14">
        <v>12.344398999999999</v>
      </c>
      <c r="FT14">
        <v>27.844185</v>
      </c>
      <c r="FU14">
        <v>71.861266999999998</v>
      </c>
      <c r="FV14">
        <v>3.185575</v>
      </c>
      <c r="FW14">
        <v>0</v>
      </c>
      <c r="FX14">
        <v>0</v>
      </c>
      <c r="FY14">
        <v>70.572738999999999</v>
      </c>
      <c r="FZ14">
        <v>6.4686494000000003</v>
      </c>
      <c r="GA14">
        <v>36.082763999999997</v>
      </c>
      <c r="GB14">
        <v>6.2857699</v>
      </c>
      <c r="GC14">
        <v>30.947831999999998</v>
      </c>
      <c r="GD14">
        <v>50.770454000000001</v>
      </c>
      <c r="GE14">
        <v>68.945755000000005</v>
      </c>
      <c r="GF14">
        <v>13.636193</v>
      </c>
      <c r="GG14">
        <v>2.7567474999999999</v>
      </c>
      <c r="GH14">
        <v>70.572738999999999</v>
      </c>
      <c r="GI14">
        <v>26.185040999999998</v>
      </c>
      <c r="GJ14">
        <v>33.326014999999998</v>
      </c>
      <c r="GK14">
        <v>2.6441264000000002</v>
      </c>
      <c r="GL14">
        <v>1.691648</v>
      </c>
      <c r="GM14">
        <v>1.0694469</v>
      </c>
      <c r="GN14">
        <v>115.38</v>
      </c>
      <c r="GO14">
        <v>0.50325834999999997</v>
      </c>
      <c r="GP14">
        <v>5.1699251999999998</v>
      </c>
      <c r="GQ14">
        <v>3.1411853000000001</v>
      </c>
      <c r="GR14">
        <v>8.0282792999999995</v>
      </c>
      <c r="GS14">
        <v>256.01168999999999</v>
      </c>
      <c r="GT14">
        <v>309.42824999999999</v>
      </c>
      <c r="GU14">
        <v>224.375</v>
      </c>
      <c r="GV14">
        <v>259.31509</v>
      </c>
      <c r="GW14">
        <v>13.566921000000001</v>
      </c>
      <c r="GX14">
        <v>0</v>
      </c>
      <c r="GY14">
        <v>0</v>
      </c>
      <c r="GZ14">
        <v>5.6825761999999997</v>
      </c>
      <c r="HA14">
        <v>142.79509999999999</v>
      </c>
      <c r="HB14">
        <v>46.880580999999999</v>
      </c>
      <c r="HC14">
        <v>46.383338999999999</v>
      </c>
      <c r="HD14">
        <v>2.8244232999999999</v>
      </c>
      <c r="HE14">
        <v>9.1218136000000005E-2</v>
      </c>
      <c r="HF14">
        <v>2.8103185000000002</v>
      </c>
      <c r="HG14">
        <v>2.4447817999999999</v>
      </c>
      <c r="HH14">
        <v>1.9006590000000001</v>
      </c>
      <c r="HI14">
        <v>0.82614946</v>
      </c>
      <c r="HJ14">
        <v>0.38535481999999999</v>
      </c>
      <c r="HK14">
        <v>0.15191864999999999</v>
      </c>
      <c r="HL14">
        <v>4.9559674999999997E-2</v>
      </c>
      <c r="HM14">
        <v>1.7811028E-2</v>
      </c>
      <c r="HN14">
        <v>531</v>
      </c>
      <c r="HO14">
        <v>302.875</v>
      </c>
      <c r="HP14">
        <v>225</v>
      </c>
      <c r="HQ14">
        <v>180</v>
      </c>
      <c r="HR14">
        <v>142.625</v>
      </c>
      <c r="HS14">
        <v>98.875</v>
      </c>
      <c r="HT14">
        <v>57.875</v>
      </c>
      <c r="HU14">
        <v>33.125</v>
      </c>
      <c r="HV14">
        <v>0.70710677</v>
      </c>
      <c r="HW14">
        <v>0.5</v>
      </c>
      <c r="HX14">
        <v>0.5</v>
      </c>
      <c r="HY14">
        <v>0.5</v>
      </c>
      <c r="HZ14">
        <v>1</v>
      </c>
      <c r="IA14">
        <v>0.5</v>
      </c>
      <c r="IB14">
        <v>-2.9534848</v>
      </c>
      <c r="IC14">
        <v>-2.9283272999999999</v>
      </c>
      <c r="ID14">
        <v>-2.9008408000000001</v>
      </c>
      <c r="IE14">
        <v>-8.7266665000000003</v>
      </c>
      <c r="IF14">
        <v>-7.9768353000000003</v>
      </c>
      <c r="IG14">
        <v>-7.5484156999999996</v>
      </c>
      <c r="IH14">
        <v>1.2715721</v>
      </c>
      <c r="II14">
        <v>271.75</v>
      </c>
      <c r="IJ14">
        <v>419.75</v>
      </c>
      <c r="IK14">
        <v>344.125</v>
      </c>
      <c r="IL14">
        <v>121.875</v>
      </c>
      <c r="IM14">
        <v>46.75</v>
      </c>
      <c r="IN14">
        <v>16.25</v>
      </c>
      <c r="IO14">
        <v>4</v>
      </c>
      <c r="IP14">
        <v>1.625</v>
      </c>
      <c r="IQ14">
        <v>0.24166666000000001</v>
      </c>
      <c r="IR14">
        <v>0.10972222</v>
      </c>
      <c r="IS14">
        <v>0.94534636000000005</v>
      </c>
      <c r="IT14">
        <v>1.0129030000000001</v>
      </c>
      <c r="IU14">
        <v>0.89150326999999996</v>
      </c>
      <c r="IV14">
        <v>0.76374971999999997</v>
      </c>
      <c r="IW14">
        <v>0.81843083999999999</v>
      </c>
      <c r="IX14">
        <v>0.92121898999999996</v>
      </c>
      <c r="IY14">
        <v>1.8844942</v>
      </c>
      <c r="IZ14">
        <v>2.5129969000000001</v>
      </c>
      <c r="JA14">
        <v>0.28289318000000002</v>
      </c>
      <c r="JB14">
        <v>0.28098115000000001</v>
      </c>
      <c r="JC14">
        <v>0.34663153000000002</v>
      </c>
      <c r="JD14">
        <v>1.1628598000000001</v>
      </c>
      <c r="JE14">
        <v>1.9627867000000001</v>
      </c>
      <c r="JF14">
        <v>3.0330349999999999</v>
      </c>
      <c r="JG14">
        <v>3.9082664999999999</v>
      </c>
      <c r="JH14">
        <v>3.8386407</v>
      </c>
      <c r="JI14">
        <v>1.3336939999999999</v>
      </c>
      <c r="JJ14">
        <v>413.60687000000001</v>
      </c>
      <c r="JK14">
        <v>551.625</v>
      </c>
      <c r="JL14">
        <v>1058.25</v>
      </c>
      <c r="JM14">
        <v>717.75</v>
      </c>
      <c r="JN14">
        <v>412.875</v>
      </c>
      <c r="JO14">
        <v>140.375</v>
      </c>
      <c r="JP14">
        <v>54.375</v>
      </c>
      <c r="JQ14">
        <v>19.75</v>
      </c>
      <c r="JR14">
        <v>5.75</v>
      </c>
      <c r="JS14">
        <v>2.125</v>
      </c>
      <c r="JT14">
        <v>786.5</v>
      </c>
      <c r="JU14">
        <v>298</v>
      </c>
      <c r="JV14">
        <v>68.75</v>
      </c>
      <c r="JW14">
        <v>18.5</v>
      </c>
      <c r="JX14">
        <v>7.625</v>
      </c>
      <c r="JY14">
        <v>3.5</v>
      </c>
      <c r="JZ14">
        <v>1.75</v>
      </c>
      <c r="KA14">
        <v>0.5</v>
      </c>
      <c r="KB14">
        <v>254.24198999999999</v>
      </c>
      <c r="KC14">
        <v>654</v>
      </c>
      <c r="KD14">
        <v>25</v>
      </c>
      <c r="KE14">
        <v>84</v>
      </c>
    </row>
    <row r="15" spans="1:291">
      <c r="A15" s="46" t="s">
        <v>10</v>
      </c>
      <c r="B15" s="2">
        <v>64</v>
      </c>
      <c r="C15" s="2">
        <v>4</v>
      </c>
      <c r="D15" s="2">
        <v>4</v>
      </c>
      <c r="E15" s="2">
        <v>0.125</v>
      </c>
      <c r="F15" s="2">
        <v>16</v>
      </c>
      <c r="G15" s="2">
        <v>32</v>
      </c>
      <c r="H15" s="2">
        <v>16</v>
      </c>
      <c r="I15" s="2">
        <v>32</v>
      </c>
      <c r="J15" s="2">
        <f t="shared" si="0"/>
        <v>512</v>
      </c>
      <c r="K15">
        <v>121.98792</v>
      </c>
      <c r="L15">
        <v>0</v>
      </c>
      <c r="M15">
        <v>0</v>
      </c>
      <c r="N15">
        <v>3</v>
      </c>
      <c r="O15">
        <v>5</v>
      </c>
      <c r="P15">
        <v>12</v>
      </c>
      <c r="Q15">
        <v>0</v>
      </c>
      <c r="R15">
        <v>0</v>
      </c>
      <c r="S15">
        <v>1</v>
      </c>
      <c r="T15">
        <v>119</v>
      </c>
      <c r="U15">
        <v>5</v>
      </c>
      <c r="V15">
        <v>17</v>
      </c>
      <c r="W15">
        <v>51</v>
      </c>
      <c r="X15">
        <v>33</v>
      </c>
      <c r="Y15">
        <v>165.68034</v>
      </c>
      <c r="Z15">
        <v>1.3922718999999999</v>
      </c>
      <c r="AA15">
        <v>37</v>
      </c>
      <c r="AB15">
        <v>0</v>
      </c>
      <c r="AC15">
        <v>68</v>
      </c>
      <c r="AD15">
        <v>1</v>
      </c>
      <c r="AE15">
        <v>13</v>
      </c>
      <c r="AF15">
        <v>0</v>
      </c>
      <c r="AG15">
        <v>2.1732909999999999</v>
      </c>
      <c r="AH15">
        <v>-2.8187511000000001</v>
      </c>
      <c r="AI15">
        <v>-0.40632098999999999</v>
      </c>
      <c r="AJ15">
        <v>0.37512180000000001</v>
      </c>
      <c r="AK15">
        <v>2.8518599999999998</v>
      </c>
      <c r="AL15">
        <v>-3.4933540999999999</v>
      </c>
      <c r="AM15">
        <v>-0.41921580000000003</v>
      </c>
      <c r="AN15">
        <v>0.38586488000000002</v>
      </c>
      <c r="AO15">
        <v>2.7720494000000002</v>
      </c>
      <c r="AP15">
        <v>-2.6117134000000002</v>
      </c>
      <c r="AQ15">
        <v>-0.28486129999999998</v>
      </c>
      <c r="AR15">
        <v>0.53890008</v>
      </c>
      <c r="AS15">
        <v>3.0565007</v>
      </c>
      <c r="AT15">
        <v>89.070076</v>
      </c>
      <c r="AU15">
        <v>7</v>
      </c>
      <c r="AV15">
        <v>0.13207547</v>
      </c>
      <c r="AW15">
        <v>0</v>
      </c>
      <c r="AX15">
        <v>121</v>
      </c>
      <c r="AY15">
        <v>2</v>
      </c>
      <c r="AZ15">
        <v>53</v>
      </c>
      <c r="BA15">
        <v>5</v>
      </c>
      <c r="BB15">
        <v>7</v>
      </c>
      <c r="BC15">
        <v>0.13207547</v>
      </c>
      <c r="BD15">
        <v>119</v>
      </c>
      <c r="BE15">
        <v>38.963371000000002</v>
      </c>
      <c r="BF15">
        <v>32.990734000000003</v>
      </c>
      <c r="BG15">
        <v>26.988682000000001</v>
      </c>
      <c r="BH15">
        <v>27.143381000000002</v>
      </c>
      <c r="BI15">
        <v>23.425518</v>
      </c>
      <c r="BJ15">
        <v>18.630167</v>
      </c>
      <c r="BK15">
        <v>12.773616000000001</v>
      </c>
      <c r="BL15">
        <v>12.907591</v>
      </c>
      <c r="BM15">
        <v>18</v>
      </c>
      <c r="BN15">
        <v>18</v>
      </c>
      <c r="BO15">
        <v>1.03277</v>
      </c>
      <c r="BP15">
        <v>0.72997259999999997</v>
      </c>
      <c r="BQ15">
        <v>14</v>
      </c>
      <c r="BR15">
        <v>292.97174000000001</v>
      </c>
      <c r="BS15">
        <v>22.736113</v>
      </c>
      <c r="BT15">
        <v>54.094425000000001</v>
      </c>
      <c r="BU15">
        <v>204.31468000000001</v>
      </c>
      <c r="BV15">
        <v>4.4809400000000001E-4</v>
      </c>
      <c r="BW15">
        <v>-94.862160000000003</v>
      </c>
      <c r="BX15">
        <v>4.3099103000000003</v>
      </c>
      <c r="BY15">
        <v>166.2141</v>
      </c>
      <c r="BZ15">
        <v>61.610602999999998</v>
      </c>
      <c r="CA15">
        <v>150.22024999999999</v>
      </c>
      <c r="CB15">
        <v>1</v>
      </c>
      <c r="CC15">
        <v>-0.88226866999999998</v>
      </c>
      <c r="CD15">
        <v>-0.32298939999999998</v>
      </c>
      <c r="CE15">
        <v>-4.4386624999999999E-2</v>
      </c>
      <c r="CF15">
        <v>3.5573237</v>
      </c>
      <c r="CG15">
        <v>-2.2597914000000001</v>
      </c>
      <c r="CH15">
        <v>-0.34369950999999999</v>
      </c>
      <c r="CI15">
        <v>-1.9852167E-2</v>
      </c>
      <c r="CJ15">
        <v>3.5124089999999999</v>
      </c>
      <c r="CK15">
        <v>-0.63107215999999999</v>
      </c>
      <c r="CL15">
        <v>-0.20053251</v>
      </c>
      <c r="CM15">
        <v>9.0962357999999993E-2</v>
      </c>
      <c r="CN15">
        <v>3.7493300000000001</v>
      </c>
      <c r="CO15">
        <v>0.19920400999999999</v>
      </c>
      <c r="CP15">
        <v>16.999872</v>
      </c>
      <c r="CQ15">
        <v>38.253386999999996</v>
      </c>
      <c r="CR15">
        <v>25.545173999999999</v>
      </c>
      <c r="CS15">
        <v>-0.96681797999999997</v>
      </c>
      <c r="CT15">
        <v>-2.6056979</v>
      </c>
      <c r="CU15">
        <v>-1.8461491999999999</v>
      </c>
      <c r="CV15">
        <v>1.6447197</v>
      </c>
      <c r="CW15">
        <v>19.111895000000001</v>
      </c>
      <c r="CX15">
        <v>0.95268834000000002</v>
      </c>
      <c r="CY15">
        <v>8.3039827000000006</v>
      </c>
      <c r="CZ15">
        <v>14</v>
      </c>
      <c r="DA15">
        <v>1.2098812999999999</v>
      </c>
      <c r="DB15">
        <v>2.8894593999999999E-2</v>
      </c>
      <c r="DC15">
        <v>45.38982</v>
      </c>
      <c r="DD15">
        <v>17.853956</v>
      </c>
      <c r="DE15">
        <v>10.062015000000001</v>
      </c>
      <c r="DF15">
        <v>43.785739999999997</v>
      </c>
      <c r="DG15">
        <v>17.210360000000001</v>
      </c>
      <c r="DH15">
        <v>9.6942910999999992</v>
      </c>
      <c r="DI15">
        <v>14.77585</v>
      </c>
      <c r="DJ15">
        <v>14</v>
      </c>
      <c r="DK15">
        <v>6</v>
      </c>
      <c r="DL15">
        <v>0</v>
      </c>
      <c r="DM15">
        <v>3</v>
      </c>
      <c r="DN15">
        <v>2.7609998999999998</v>
      </c>
      <c r="DO15">
        <v>-3.5369899</v>
      </c>
      <c r="DP15">
        <v>18.790607000000001</v>
      </c>
      <c r="DQ15">
        <v>0.53576546999999997</v>
      </c>
      <c r="DR15">
        <v>0.65845728000000003</v>
      </c>
      <c r="DS15">
        <v>26</v>
      </c>
      <c r="DT15">
        <v>0</v>
      </c>
      <c r="DU15">
        <v>2</v>
      </c>
      <c r="DV15">
        <v>24</v>
      </c>
      <c r="DW15">
        <v>4</v>
      </c>
      <c r="DX15">
        <v>6.3777337000000003</v>
      </c>
      <c r="DY15">
        <v>-5.3777337000000003</v>
      </c>
      <c r="DZ15">
        <v>5.4604746000000003E-2</v>
      </c>
      <c r="EA15">
        <v>7.2183109999999995E-2</v>
      </c>
      <c r="EB15">
        <v>221.54649000000001</v>
      </c>
      <c r="EC15">
        <v>161.21467999999999</v>
      </c>
      <c r="ED15">
        <v>16.509409000000002</v>
      </c>
      <c r="EE15">
        <v>27.214746000000002</v>
      </c>
      <c r="EF15">
        <v>51.620865000000002</v>
      </c>
      <c r="EG15">
        <v>14.708499</v>
      </c>
      <c r="EH15">
        <v>8.6190128000000001</v>
      </c>
      <c r="EI15">
        <v>111.14100999999999</v>
      </c>
      <c r="EJ15">
        <v>93.738388</v>
      </c>
      <c r="EK15">
        <v>0</v>
      </c>
      <c r="EL15">
        <v>0</v>
      </c>
      <c r="EM15">
        <v>27.133842000000001</v>
      </c>
      <c r="EN15">
        <v>53.860236999999998</v>
      </c>
      <c r="EO15">
        <v>0.80192934999999999</v>
      </c>
      <c r="EP15">
        <v>0.36310284999999998</v>
      </c>
      <c r="EQ15">
        <v>0.10287482000000001</v>
      </c>
      <c r="ER15">
        <v>0.19807066000000001</v>
      </c>
      <c r="ES15">
        <v>0.63689715000000002</v>
      </c>
      <c r="ET15">
        <v>9.5195851999999997E-2</v>
      </c>
      <c r="EU15">
        <v>631.36474999999996</v>
      </c>
      <c r="EV15">
        <v>285.87347</v>
      </c>
      <c r="EW15">
        <v>80.994079999999997</v>
      </c>
      <c r="EX15">
        <v>155.94246000000001</v>
      </c>
      <c r="EY15">
        <v>501.43369000000001</v>
      </c>
      <c r="EZ15">
        <v>74.948372000000006</v>
      </c>
      <c r="FA15">
        <v>0.42857142999999998</v>
      </c>
      <c r="FB15">
        <v>0.75</v>
      </c>
      <c r="FC15">
        <v>17758.565999999999</v>
      </c>
      <c r="FD15">
        <v>8672.2528999999995</v>
      </c>
      <c r="FE15">
        <v>10658.223</v>
      </c>
      <c r="FF15">
        <v>16186.657999999999</v>
      </c>
      <c r="FG15">
        <v>8908.6864999999998</v>
      </c>
      <c r="FH15">
        <v>5811.3125</v>
      </c>
      <c r="FI15">
        <v>3038.5673999999999</v>
      </c>
      <c r="FJ15">
        <v>787.30718999999999</v>
      </c>
      <c r="FK15">
        <v>787.30718999999999</v>
      </c>
      <c r="FL15">
        <v>8</v>
      </c>
      <c r="FM15">
        <v>1</v>
      </c>
      <c r="FN15">
        <v>4.9155997999999999</v>
      </c>
      <c r="FO15">
        <v>3</v>
      </c>
      <c r="FP15">
        <v>0.52941179000000005</v>
      </c>
      <c r="FQ15">
        <v>0.36849999</v>
      </c>
      <c r="FR15">
        <v>130.05045000000001</v>
      </c>
      <c r="FS15">
        <v>13.433075000000001</v>
      </c>
      <c r="FT15">
        <v>186.50792999999999</v>
      </c>
      <c r="FU15">
        <v>0</v>
      </c>
      <c r="FV15">
        <v>17.643184999999999</v>
      </c>
      <c r="FW15">
        <v>101.17825000000001</v>
      </c>
      <c r="FX15">
        <v>0</v>
      </c>
      <c r="FY15">
        <v>0</v>
      </c>
      <c r="FZ15">
        <v>75.473624999999998</v>
      </c>
      <c r="GA15">
        <v>333.26015999999998</v>
      </c>
      <c r="GB15">
        <v>18.538170000000001</v>
      </c>
      <c r="GC15">
        <v>116.84808</v>
      </c>
      <c r="GD15">
        <v>126.92613</v>
      </c>
      <c r="GE15">
        <v>17.643184999999999</v>
      </c>
      <c r="GF15">
        <v>72.784164000000004</v>
      </c>
      <c r="GG15">
        <v>0</v>
      </c>
      <c r="GH15">
        <v>75.473624999999998</v>
      </c>
      <c r="GI15">
        <v>13.433075000000001</v>
      </c>
      <c r="GJ15">
        <v>434.43839000000003</v>
      </c>
      <c r="GK15">
        <v>3.7512002</v>
      </c>
      <c r="GL15">
        <v>3.3442837999999999</v>
      </c>
      <c r="GM15">
        <v>1.6742461</v>
      </c>
      <c r="GN15">
        <v>195.11</v>
      </c>
      <c r="GO15">
        <v>0.24573660999999999</v>
      </c>
      <c r="GP15">
        <v>6.7279204999999997</v>
      </c>
      <c r="GQ15">
        <v>3.6785717</v>
      </c>
      <c r="GR15">
        <v>11.136739</v>
      </c>
      <c r="GS15">
        <v>787.30718999999999</v>
      </c>
      <c r="GT15">
        <v>1006.8117</v>
      </c>
      <c r="GU15">
        <v>711.625</v>
      </c>
      <c r="GV15">
        <v>729.10979999999995</v>
      </c>
      <c r="GW15">
        <v>39.652622000000001</v>
      </c>
      <c r="GX15">
        <v>0</v>
      </c>
      <c r="GY15">
        <v>0</v>
      </c>
      <c r="GZ15">
        <v>0</v>
      </c>
      <c r="HA15">
        <v>543.97766000000001</v>
      </c>
      <c r="HB15">
        <v>55.087772000000001</v>
      </c>
      <c r="HC15">
        <v>107.48723</v>
      </c>
      <c r="HD15">
        <v>0.79608774000000004</v>
      </c>
      <c r="HE15">
        <v>5.4931226999999999E-2</v>
      </c>
      <c r="HF15">
        <v>2.3377202000000001</v>
      </c>
      <c r="HG15">
        <v>1.7765396</v>
      </c>
      <c r="HH15">
        <v>1.1915464</v>
      </c>
      <c r="HI15">
        <v>0.69987988000000001</v>
      </c>
      <c r="HJ15">
        <v>0.42845333000000002</v>
      </c>
      <c r="HK15">
        <v>0.25024045</v>
      </c>
      <c r="HL15">
        <v>0.11890589999999999</v>
      </c>
      <c r="HM15">
        <v>4.5116000000000003E-2</v>
      </c>
      <c r="HN15">
        <v>1010.625</v>
      </c>
      <c r="HO15">
        <v>572.875</v>
      </c>
      <c r="HP15">
        <v>455.375</v>
      </c>
      <c r="HQ15">
        <v>399.875</v>
      </c>
      <c r="HR15">
        <v>339</v>
      </c>
      <c r="HS15">
        <v>232.375</v>
      </c>
      <c r="HT15">
        <v>92.625</v>
      </c>
      <c r="HU15">
        <v>34.625</v>
      </c>
      <c r="HV15">
        <v>9.3407707000000002</v>
      </c>
      <c r="HW15">
        <v>1.8708286999999999</v>
      </c>
      <c r="HX15">
        <v>10.618380999999999</v>
      </c>
      <c r="HY15">
        <v>7.5</v>
      </c>
      <c r="HZ15">
        <v>10.559355999999999</v>
      </c>
      <c r="IA15">
        <v>11.146749</v>
      </c>
      <c r="IB15">
        <v>-2.2361027999999998</v>
      </c>
      <c r="IC15">
        <v>-2.1884812999999999</v>
      </c>
      <c r="ID15">
        <v>-2.1611760000000002</v>
      </c>
      <c r="IE15">
        <v>-8.8987187999999993</v>
      </c>
      <c r="IF15">
        <v>-8.3690405000000005</v>
      </c>
      <c r="IG15">
        <v>-8.3482952000000008</v>
      </c>
      <c r="IH15">
        <v>1.4386909999999999</v>
      </c>
      <c r="II15">
        <v>375</v>
      </c>
      <c r="IJ15">
        <v>528.125</v>
      </c>
      <c r="IK15">
        <v>492.125</v>
      </c>
      <c r="IL15">
        <v>274.625</v>
      </c>
      <c r="IM15">
        <v>145.875</v>
      </c>
      <c r="IN15">
        <v>76.75</v>
      </c>
      <c r="IO15">
        <v>32.625</v>
      </c>
      <c r="IP15">
        <v>11.625</v>
      </c>
      <c r="IQ15">
        <v>0.32939884000000003</v>
      </c>
      <c r="IR15">
        <v>0.19193497000000001</v>
      </c>
      <c r="IS15">
        <v>0.11512835</v>
      </c>
      <c r="IT15">
        <v>0.23796671999999999</v>
      </c>
      <c r="IU15">
        <v>0.39254202999999999</v>
      </c>
      <c r="IV15">
        <v>0.49880192000000001</v>
      </c>
      <c r="IW15">
        <v>0.63089435999999999</v>
      </c>
      <c r="IX15">
        <v>0.36705296999999998</v>
      </c>
      <c r="IY15">
        <v>0.86839527000000005</v>
      </c>
      <c r="IZ15">
        <v>0.92452997000000003</v>
      </c>
      <c r="JA15">
        <v>0.36651876999999999</v>
      </c>
      <c r="JB15">
        <v>0.29275244</v>
      </c>
      <c r="JC15">
        <v>0.45107731000000001</v>
      </c>
      <c r="JD15">
        <v>0.89272487</v>
      </c>
      <c r="JE15">
        <v>1.1467791000000001</v>
      </c>
      <c r="JF15">
        <v>1.2731368999999999</v>
      </c>
      <c r="JG15">
        <v>1.1958158000000001</v>
      </c>
      <c r="JH15">
        <v>1.179044</v>
      </c>
      <c r="JI15">
        <v>1.6265794</v>
      </c>
      <c r="JJ15">
        <v>891.05700999999999</v>
      </c>
      <c r="JK15">
        <v>1449.375</v>
      </c>
      <c r="JL15">
        <v>1730.75</v>
      </c>
      <c r="JM15">
        <v>1051.25</v>
      </c>
      <c r="JN15">
        <v>627.125</v>
      </c>
      <c r="JO15">
        <v>297.625</v>
      </c>
      <c r="JP15">
        <v>150</v>
      </c>
      <c r="JQ15">
        <v>76.75</v>
      </c>
      <c r="JR15">
        <v>32.625</v>
      </c>
      <c r="JS15">
        <v>11.625</v>
      </c>
      <c r="JT15">
        <v>1355.75</v>
      </c>
      <c r="JU15">
        <v>523.125</v>
      </c>
      <c r="JV15">
        <v>135</v>
      </c>
      <c r="JW15">
        <v>23</v>
      </c>
      <c r="JX15">
        <v>4.125</v>
      </c>
      <c r="JY15">
        <v>0</v>
      </c>
      <c r="JZ15">
        <v>0</v>
      </c>
      <c r="KA15">
        <v>0</v>
      </c>
      <c r="KB15">
        <v>734.94501000000002</v>
      </c>
      <c r="KC15">
        <v>8842</v>
      </c>
      <c r="KD15">
        <v>101</v>
      </c>
      <c r="KE15">
        <v>270</v>
      </c>
    </row>
    <row r="16" spans="1:291">
      <c r="A16" s="46" t="s">
        <v>17</v>
      </c>
      <c r="B16" s="2">
        <v>1.5625</v>
      </c>
      <c r="C16" s="2">
        <v>0.390625</v>
      </c>
      <c r="D16" s="2">
        <v>9.765625E-2</v>
      </c>
      <c r="E16" s="2">
        <v>9.765625E-2</v>
      </c>
      <c r="F16" s="2">
        <f>B16/C16</f>
        <v>4</v>
      </c>
      <c r="G16" s="2">
        <f>D16/E16</f>
        <v>1</v>
      </c>
      <c r="H16" s="2">
        <f>B16/D16</f>
        <v>16</v>
      </c>
      <c r="I16" s="2">
        <f>C16/E16</f>
        <v>4</v>
      </c>
      <c r="J16" s="2">
        <f t="shared" si="0"/>
        <v>16</v>
      </c>
      <c r="K16">
        <v>36.037723999999997</v>
      </c>
      <c r="L16">
        <v>1</v>
      </c>
      <c r="M16">
        <v>1</v>
      </c>
      <c r="N16">
        <v>0</v>
      </c>
      <c r="O16">
        <v>0</v>
      </c>
      <c r="P16">
        <v>1</v>
      </c>
      <c r="Q16">
        <v>2</v>
      </c>
      <c r="R16">
        <v>6</v>
      </c>
      <c r="S16">
        <v>0</v>
      </c>
      <c r="T16">
        <v>30</v>
      </c>
      <c r="U16">
        <v>0</v>
      </c>
      <c r="V16">
        <v>1</v>
      </c>
      <c r="W16">
        <v>19</v>
      </c>
      <c r="X16">
        <v>13</v>
      </c>
      <c r="Y16">
        <v>51.095112</v>
      </c>
      <c r="Z16">
        <v>1.7031704000000001</v>
      </c>
      <c r="AA16">
        <v>14</v>
      </c>
      <c r="AB16">
        <v>1</v>
      </c>
      <c r="AC16">
        <v>11</v>
      </c>
      <c r="AD16">
        <v>1</v>
      </c>
      <c r="AE16">
        <v>3</v>
      </c>
      <c r="AF16">
        <v>0</v>
      </c>
      <c r="AG16">
        <v>1.9060258999999999</v>
      </c>
      <c r="AH16">
        <v>-2.6863146000000002</v>
      </c>
      <c r="AI16">
        <v>-0.61832279000000001</v>
      </c>
      <c r="AJ16">
        <v>0.59421754000000004</v>
      </c>
      <c r="AK16">
        <v>2.6346015999999999</v>
      </c>
      <c r="AL16">
        <v>-2.6815137999999998</v>
      </c>
      <c r="AM16">
        <v>-0.55116593999999997</v>
      </c>
      <c r="AN16">
        <v>0.74610286999999997</v>
      </c>
      <c r="AO16">
        <v>2.6807072000000001</v>
      </c>
      <c r="AP16">
        <v>-2.4048957999999998</v>
      </c>
      <c r="AQ16">
        <v>-0.42753941000000001</v>
      </c>
      <c r="AR16">
        <v>0.77856409999999998</v>
      </c>
      <c r="AS16">
        <v>2.9229267000000001</v>
      </c>
      <c r="AT16">
        <v>18.082277000000001</v>
      </c>
      <c r="AU16">
        <v>1</v>
      </c>
      <c r="AV16">
        <v>4.7619048999999997E-2</v>
      </c>
      <c r="AW16">
        <v>6</v>
      </c>
      <c r="AX16">
        <v>32</v>
      </c>
      <c r="AY16">
        <v>3</v>
      </c>
      <c r="AZ16">
        <v>21</v>
      </c>
      <c r="BA16">
        <v>3</v>
      </c>
      <c r="BB16">
        <v>1</v>
      </c>
      <c r="BC16">
        <v>4.7619048999999997E-2</v>
      </c>
      <c r="BD16">
        <v>23</v>
      </c>
      <c r="BE16">
        <v>13.731687000000001</v>
      </c>
      <c r="BF16">
        <v>10.273538</v>
      </c>
      <c r="BG16">
        <v>8.2236147000000006</v>
      </c>
      <c r="BH16">
        <v>9.1543360000000007</v>
      </c>
      <c r="BI16">
        <v>8.9860705999999997</v>
      </c>
      <c r="BJ16">
        <v>6.0738868999999998</v>
      </c>
      <c r="BK16">
        <v>4.5325274000000002</v>
      </c>
      <c r="BL16">
        <v>5.6017551000000001</v>
      </c>
      <c r="BM16">
        <v>1</v>
      </c>
      <c r="BN16">
        <v>1</v>
      </c>
      <c r="BO16">
        <v>1.1527973</v>
      </c>
      <c r="BP16">
        <v>0.81801217999999998</v>
      </c>
      <c r="BQ16">
        <v>7</v>
      </c>
      <c r="BR16">
        <v>11.583463999999999</v>
      </c>
      <c r="BS16">
        <v>14.156453000000001</v>
      </c>
      <c r="BT16">
        <v>-30.410036000000002</v>
      </c>
      <c r="BU16">
        <v>-19.729334000000001</v>
      </c>
      <c r="BV16">
        <v>1.0281462999999999E-2</v>
      </c>
      <c r="BW16">
        <v>-100.53885</v>
      </c>
      <c r="BX16">
        <v>9.9761752999999995</v>
      </c>
      <c r="BY16">
        <v>17.368777999999999</v>
      </c>
      <c r="BZ16">
        <v>7.1698880000000003</v>
      </c>
      <c r="CA16">
        <v>10.680700999999999</v>
      </c>
      <c r="CB16">
        <v>-1</v>
      </c>
      <c r="CC16">
        <v>-0.83440274000000003</v>
      </c>
      <c r="CD16">
        <v>-0.49213845000000001</v>
      </c>
      <c r="CE16">
        <v>2.6456237000000001E-2</v>
      </c>
      <c r="CF16">
        <v>2.6150408000000001</v>
      </c>
      <c r="CG16">
        <v>-1.4898616</v>
      </c>
      <c r="CH16">
        <v>-0.36032577999999998</v>
      </c>
      <c r="CI16">
        <v>0.17489652</v>
      </c>
      <c r="CJ16">
        <v>2.6847211999999998</v>
      </c>
      <c r="CK16">
        <v>-0.51763296000000003</v>
      </c>
      <c r="CL16">
        <v>-0.20162898000000001</v>
      </c>
      <c r="CM16">
        <v>0.18051426000000001</v>
      </c>
      <c r="CN16">
        <v>2.9035679999999999</v>
      </c>
      <c r="CO16">
        <v>9.9985174999999996E-2</v>
      </c>
      <c r="CP16">
        <v>8.4843282999999996</v>
      </c>
      <c r="CQ16">
        <v>4.5642300000000002</v>
      </c>
      <c r="CR16">
        <v>4.5642300000000002</v>
      </c>
      <c r="CS16">
        <v>2.0453491000000001</v>
      </c>
      <c r="CT16">
        <v>2.0403397000000001</v>
      </c>
      <c r="CU16">
        <v>-3.6486192000000002</v>
      </c>
      <c r="CV16">
        <v>6.9147325000000004</v>
      </c>
      <c r="CW16">
        <v>6.7586722000000004</v>
      </c>
      <c r="CX16">
        <v>-0.99089545000000001</v>
      </c>
      <c r="CY16">
        <v>14</v>
      </c>
      <c r="CZ16">
        <v>9.0367680000000004</v>
      </c>
      <c r="DA16">
        <v>1.0532321</v>
      </c>
      <c r="DB16">
        <v>5.4526840000000002E-3</v>
      </c>
      <c r="DC16">
        <v>13.959184</v>
      </c>
      <c r="DD16">
        <v>5.0800780999999997</v>
      </c>
      <c r="DE16">
        <v>2.2755556000000001</v>
      </c>
      <c r="DF16">
        <v>10.108359</v>
      </c>
      <c r="DG16">
        <v>3.6067121000000002</v>
      </c>
      <c r="DH16">
        <v>1.5907344000000001</v>
      </c>
      <c r="DI16">
        <v>1.9188391</v>
      </c>
      <c r="DJ16">
        <v>4</v>
      </c>
      <c r="DK16">
        <v>0</v>
      </c>
      <c r="DL16">
        <v>1</v>
      </c>
      <c r="DM16">
        <v>0</v>
      </c>
      <c r="DN16">
        <v>2.145</v>
      </c>
      <c r="DO16">
        <v>-3.3123200000000002</v>
      </c>
      <c r="DP16">
        <v>6.6427455000000002</v>
      </c>
      <c r="DQ16">
        <v>0.40273997</v>
      </c>
      <c r="DR16">
        <v>0.63010579</v>
      </c>
      <c r="DS16">
        <v>15</v>
      </c>
      <c r="DT16">
        <v>1</v>
      </c>
      <c r="DU16">
        <v>3</v>
      </c>
      <c r="DV16">
        <v>1</v>
      </c>
      <c r="DW16">
        <v>0</v>
      </c>
      <c r="DX16">
        <v>0.99661672000000001</v>
      </c>
      <c r="DY16">
        <v>-1.9966166999999999</v>
      </c>
      <c r="DZ16">
        <v>0.19805305000000001</v>
      </c>
      <c r="EA16">
        <v>0.27269968</v>
      </c>
      <c r="EB16">
        <v>46.177138999999997</v>
      </c>
      <c r="EC16">
        <v>29.713197999999998</v>
      </c>
      <c r="ED16">
        <v>9.0208454000000007</v>
      </c>
      <c r="EE16">
        <v>8.4585190000000008</v>
      </c>
      <c r="EF16">
        <v>0</v>
      </c>
      <c r="EG16">
        <v>0</v>
      </c>
      <c r="EH16">
        <v>0</v>
      </c>
      <c r="EI16">
        <v>79.614570999999998</v>
      </c>
      <c r="EJ16">
        <v>0</v>
      </c>
      <c r="EK16">
        <v>0</v>
      </c>
      <c r="EL16">
        <v>11.908636</v>
      </c>
      <c r="EM16">
        <v>13.566921000000001</v>
      </c>
      <c r="EN16">
        <v>27.133842000000001</v>
      </c>
      <c r="EO16">
        <v>0.76679575</v>
      </c>
      <c r="EP16">
        <v>0.58611559999999996</v>
      </c>
      <c r="EQ16">
        <v>0.23320423000000001</v>
      </c>
      <c r="ER16">
        <v>0.23320423000000001</v>
      </c>
      <c r="ES16">
        <v>0.41388439999999999</v>
      </c>
      <c r="ET16">
        <v>0</v>
      </c>
      <c r="EU16">
        <v>172.98427000000001</v>
      </c>
      <c r="EV16">
        <v>132.22397000000001</v>
      </c>
      <c r="EW16">
        <v>52.609397999999999</v>
      </c>
      <c r="EX16">
        <v>52.609397999999999</v>
      </c>
      <c r="EY16">
        <v>93.369698</v>
      </c>
      <c r="EZ16">
        <v>0</v>
      </c>
      <c r="FA16">
        <v>0.42857142999999998</v>
      </c>
      <c r="FB16">
        <v>0.75</v>
      </c>
      <c r="FC16">
        <v>2489.7905000000001</v>
      </c>
      <c r="FD16">
        <v>986.53638000000001</v>
      </c>
      <c r="FE16">
        <v>1543.4829999999999</v>
      </c>
      <c r="FF16">
        <v>2449.5614999999998</v>
      </c>
      <c r="FG16">
        <v>1372.9146000000001</v>
      </c>
      <c r="FH16">
        <v>1042.9838999999999</v>
      </c>
      <c r="FI16">
        <v>73.892021</v>
      </c>
      <c r="FJ16">
        <v>225.59367</v>
      </c>
      <c r="FK16">
        <v>225.59367</v>
      </c>
      <c r="FL16">
        <v>4</v>
      </c>
      <c r="FM16">
        <v>0</v>
      </c>
      <c r="FN16">
        <v>3.0930792999999999</v>
      </c>
      <c r="FO16">
        <v>3</v>
      </c>
      <c r="FP16">
        <v>0.68421054000000003</v>
      </c>
      <c r="FQ16">
        <v>0.79686999000000003</v>
      </c>
      <c r="FR16">
        <v>45.807654999999997</v>
      </c>
      <c r="FS16">
        <v>7.1516190000000002</v>
      </c>
      <c r="FT16">
        <v>36.965201999999998</v>
      </c>
      <c r="FU16">
        <v>0</v>
      </c>
      <c r="FV16">
        <v>30.233366</v>
      </c>
      <c r="FW16">
        <v>22.053979999999999</v>
      </c>
      <c r="FX16">
        <v>0</v>
      </c>
      <c r="FY16">
        <v>52.500725000000003</v>
      </c>
      <c r="FZ16">
        <v>18.868406</v>
      </c>
      <c r="GA16">
        <v>51.042876999999997</v>
      </c>
      <c r="GB16">
        <v>6.4082499000000004</v>
      </c>
      <c r="GC16">
        <v>90.407775999999998</v>
      </c>
      <c r="GD16">
        <v>14.960114000000001</v>
      </c>
      <c r="GE16">
        <v>12.245331999999999</v>
      </c>
      <c r="GF16">
        <v>13.538693</v>
      </c>
      <c r="GG16">
        <v>2.7567474999999999</v>
      </c>
      <c r="GH16">
        <v>90.237533999999997</v>
      </c>
      <c r="GI16">
        <v>7.1516190000000002</v>
      </c>
      <c r="GJ16">
        <v>33.326014999999998</v>
      </c>
      <c r="GK16">
        <v>2.2633470999999998</v>
      </c>
      <c r="GL16">
        <v>2.1131929999999999</v>
      </c>
      <c r="GM16">
        <v>0.71568018</v>
      </c>
      <c r="GN16">
        <v>60.439999</v>
      </c>
      <c r="GO16">
        <v>0.51875817999999996</v>
      </c>
      <c r="GP16">
        <v>5.3923173000000002</v>
      </c>
      <c r="GQ16">
        <v>2.6770109999999998</v>
      </c>
      <c r="GR16">
        <v>8.2509127000000007</v>
      </c>
      <c r="GS16">
        <v>225.59367</v>
      </c>
      <c r="GT16">
        <v>318.14197000000001</v>
      </c>
      <c r="GU16">
        <v>225.75</v>
      </c>
      <c r="GV16">
        <v>247.07118</v>
      </c>
      <c r="GW16">
        <v>40.700763999999999</v>
      </c>
      <c r="GX16">
        <v>27.133842000000001</v>
      </c>
      <c r="GY16">
        <v>0</v>
      </c>
      <c r="GZ16">
        <v>0</v>
      </c>
      <c r="HA16">
        <v>153.89613</v>
      </c>
      <c r="HB16">
        <v>23.167019</v>
      </c>
      <c r="HC16">
        <v>40.700763999999999</v>
      </c>
      <c r="HD16">
        <v>6.3177766999999996</v>
      </c>
      <c r="HE16">
        <v>0.13136576</v>
      </c>
      <c r="HF16">
        <v>2.8318946</v>
      </c>
      <c r="HG16">
        <v>2.3069639</v>
      </c>
      <c r="HH16">
        <v>1.6408598000000001</v>
      </c>
      <c r="HI16">
        <v>0.76108461999999999</v>
      </c>
      <c r="HJ16">
        <v>0.34455359000000002</v>
      </c>
      <c r="HK16">
        <v>0.16844718</v>
      </c>
      <c r="HL16">
        <v>7.5559056999999999E-2</v>
      </c>
      <c r="HM16">
        <v>3.1229527999999999E-2</v>
      </c>
      <c r="HN16">
        <v>573.125</v>
      </c>
      <c r="HO16">
        <v>337.75</v>
      </c>
      <c r="HP16">
        <v>255</v>
      </c>
      <c r="HQ16">
        <v>211.375</v>
      </c>
      <c r="HR16">
        <v>186.125</v>
      </c>
      <c r="HS16">
        <v>150.5</v>
      </c>
      <c r="HT16">
        <v>92.375</v>
      </c>
      <c r="HU16">
        <v>56.625</v>
      </c>
      <c r="HV16">
        <v>0.5</v>
      </c>
      <c r="HW16">
        <v>0.5</v>
      </c>
      <c r="HX16">
        <v>0.70710677</v>
      </c>
      <c r="HY16">
        <v>0.5</v>
      </c>
      <c r="HZ16">
        <v>0.70710677</v>
      </c>
      <c r="IA16">
        <v>0.5</v>
      </c>
      <c r="IB16">
        <v>-2.6739685999999998</v>
      </c>
      <c r="IC16">
        <v>-2.6542121999999999</v>
      </c>
      <c r="ID16">
        <v>-2.6470365999999999</v>
      </c>
      <c r="IE16">
        <v>-7.5780668000000002</v>
      </c>
      <c r="IF16">
        <v>-7.5650763999999997</v>
      </c>
      <c r="IG16">
        <v>-7.2474641999999996</v>
      </c>
      <c r="IH16">
        <v>1.2215681</v>
      </c>
      <c r="II16">
        <v>282.5</v>
      </c>
      <c r="IJ16">
        <v>392</v>
      </c>
      <c r="IK16">
        <v>329.25</v>
      </c>
      <c r="IL16">
        <v>128.75</v>
      </c>
      <c r="IM16">
        <v>49.375</v>
      </c>
      <c r="IN16">
        <v>22.375</v>
      </c>
      <c r="IO16">
        <v>9.375</v>
      </c>
      <c r="IP16">
        <v>3.625</v>
      </c>
      <c r="IQ16">
        <v>0.19362745000000001</v>
      </c>
      <c r="IR16">
        <v>0.10585453</v>
      </c>
      <c r="IS16">
        <v>1.3403659000000001</v>
      </c>
      <c r="IT16">
        <v>1.2682126</v>
      </c>
      <c r="IU16">
        <v>1.4852175000000001</v>
      </c>
      <c r="IV16">
        <v>1.8999755</v>
      </c>
      <c r="IW16">
        <v>2.0770791000000002</v>
      </c>
      <c r="IX16">
        <v>2.0781033</v>
      </c>
      <c r="IY16">
        <v>1.1553503000000001</v>
      </c>
      <c r="IZ16">
        <v>0.28588253000000002</v>
      </c>
      <c r="JA16">
        <v>0.84258586000000002</v>
      </c>
      <c r="JB16">
        <v>1.8568214000000001</v>
      </c>
      <c r="JC16">
        <v>2.7643228</v>
      </c>
      <c r="JD16">
        <v>4.0835428</v>
      </c>
      <c r="JE16">
        <v>5.2318869000000001</v>
      </c>
      <c r="JF16">
        <v>5.6921391000000003</v>
      </c>
      <c r="JG16">
        <v>6.2176447000000001</v>
      </c>
      <c r="JH16">
        <v>6.3869170999999998</v>
      </c>
      <c r="JI16">
        <v>1.3798474999999999</v>
      </c>
      <c r="JJ16">
        <v>392.52524</v>
      </c>
      <c r="JK16">
        <v>541.625</v>
      </c>
      <c r="JL16">
        <v>1014.625</v>
      </c>
      <c r="JM16">
        <v>639</v>
      </c>
      <c r="JN16">
        <v>359.875</v>
      </c>
      <c r="JO16">
        <v>128.75</v>
      </c>
      <c r="JP16">
        <v>49.375</v>
      </c>
      <c r="JQ16">
        <v>22.375</v>
      </c>
      <c r="JR16">
        <v>9.375</v>
      </c>
      <c r="JS16">
        <v>3.625</v>
      </c>
      <c r="JT16">
        <v>732.125</v>
      </c>
      <c r="JU16">
        <v>247</v>
      </c>
      <c r="JV16">
        <v>30.625</v>
      </c>
      <c r="JW16">
        <v>0</v>
      </c>
      <c r="JX16">
        <v>0</v>
      </c>
      <c r="JY16">
        <v>0</v>
      </c>
      <c r="JZ16">
        <v>0</v>
      </c>
      <c r="KA16">
        <v>0</v>
      </c>
      <c r="KB16">
        <v>260.24399</v>
      </c>
      <c r="KC16">
        <v>600</v>
      </c>
      <c r="KD16">
        <v>36</v>
      </c>
      <c r="KE16">
        <v>106</v>
      </c>
    </row>
    <row r="17" spans="1:291">
      <c r="A17" s="46" t="s">
        <v>11</v>
      </c>
      <c r="B17" s="2">
        <v>4</v>
      </c>
      <c r="C17" s="2">
        <v>2</v>
      </c>
      <c r="D17" s="2">
        <v>4</v>
      </c>
      <c r="E17" s="2">
        <v>4</v>
      </c>
      <c r="F17" s="2">
        <v>2</v>
      </c>
      <c r="G17" s="2">
        <v>1</v>
      </c>
      <c r="H17" s="2">
        <v>1</v>
      </c>
      <c r="I17" s="2">
        <v>1</v>
      </c>
      <c r="J17" s="2">
        <f t="shared" si="0"/>
        <v>1</v>
      </c>
      <c r="K17">
        <v>80.080062999999996</v>
      </c>
      <c r="L17">
        <v>0</v>
      </c>
      <c r="M17">
        <v>0</v>
      </c>
      <c r="N17">
        <v>2</v>
      </c>
      <c r="O17">
        <v>4</v>
      </c>
      <c r="P17">
        <v>7</v>
      </c>
      <c r="Q17">
        <v>0</v>
      </c>
      <c r="R17">
        <v>0</v>
      </c>
      <c r="S17">
        <v>5</v>
      </c>
      <c r="T17">
        <v>81</v>
      </c>
      <c r="U17">
        <v>3</v>
      </c>
      <c r="V17">
        <v>10</v>
      </c>
      <c r="W17">
        <v>33</v>
      </c>
      <c r="X17">
        <v>19</v>
      </c>
      <c r="Y17">
        <v>121.94986</v>
      </c>
      <c r="Z17">
        <v>1.5055537999999999</v>
      </c>
      <c r="AA17">
        <v>21</v>
      </c>
      <c r="AB17">
        <v>0</v>
      </c>
      <c r="AC17">
        <v>48</v>
      </c>
      <c r="AD17">
        <v>5</v>
      </c>
      <c r="AE17">
        <v>7</v>
      </c>
      <c r="AF17">
        <v>0</v>
      </c>
      <c r="AG17">
        <v>1.6847405</v>
      </c>
      <c r="AH17">
        <v>-2.8147940999999999</v>
      </c>
      <c r="AI17">
        <v>-0.39590129000000002</v>
      </c>
      <c r="AJ17">
        <v>0.556871</v>
      </c>
      <c r="AK17">
        <v>2.9028292000000002</v>
      </c>
      <c r="AL17">
        <v>-3.4284210000000002</v>
      </c>
      <c r="AM17">
        <v>-0.45233503000000003</v>
      </c>
      <c r="AN17">
        <v>0.46053277999999997</v>
      </c>
      <c r="AO17">
        <v>2.7081366</v>
      </c>
      <c r="AP17">
        <v>-2.6384954</v>
      </c>
      <c r="AQ17">
        <v>-0.33851146999999998</v>
      </c>
      <c r="AR17">
        <v>0.60428523999999995</v>
      </c>
      <c r="AS17">
        <v>3.0654061000000001</v>
      </c>
      <c r="AT17">
        <v>56.177937</v>
      </c>
      <c r="AU17">
        <v>7</v>
      </c>
      <c r="AV17">
        <v>0.2</v>
      </c>
      <c r="AW17">
        <v>0</v>
      </c>
      <c r="AX17">
        <v>83</v>
      </c>
      <c r="AY17">
        <v>0</v>
      </c>
      <c r="AZ17">
        <v>35</v>
      </c>
      <c r="BA17">
        <v>5</v>
      </c>
      <c r="BB17">
        <v>7</v>
      </c>
      <c r="BC17">
        <v>0.2</v>
      </c>
      <c r="BD17">
        <v>83</v>
      </c>
      <c r="BE17">
        <v>24.499271</v>
      </c>
      <c r="BF17">
        <v>20.507286000000001</v>
      </c>
      <c r="BG17">
        <v>14.256629999999999</v>
      </c>
      <c r="BH17">
        <v>14.256629999999999</v>
      </c>
      <c r="BI17">
        <v>15.494438000000001</v>
      </c>
      <c r="BJ17">
        <v>12.243945999999999</v>
      </c>
      <c r="BK17">
        <v>6.5192385000000002</v>
      </c>
      <c r="BL17">
        <v>6.5192385000000002</v>
      </c>
      <c r="BM17">
        <v>13</v>
      </c>
      <c r="BN17">
        <v>13</v>
      </c>
      <c r="BO17">
        <v>1.0410202</v>
      </c>
      <c r="BP17">
        <v>0.74316466000000003</v>
      </c>
      <c r="BQ17">
        <v>15</v>
      </c>
      <c r="BR17">
        <v>325.77496000000002</v>
      </c>
      <c r="BS17">
        <v>5.9247192999999996</v>
      </c>
      <c r="BT17">
        <v>258.82738999999998</v>
      </c>
      <c r="BU17">
        <v>293.11673000000002</v>
      </c>
      <c r="BV17">
        <v>0</v>
      </c>
      <c r="BW17">
        <v>-724.42058999999995</v>
      </c>
      <c r="BX17">
        <v>0.63984448000000005</v>
      </c>
      <c r="BY17">
        <v>79.633719999999997</v>
      </c>
      <c r="BZ17">
        <v>26.093674</v>
      </c>
      <c r="CA17">
        <v>34.289332999999999</v>
      </c>
      <c r="CB17">
        <v>5</v>
      </c>
      <c r="CC17">
        <v>-0.87077254000000004</v>
      </c>
      <c r="CD17">
        <v>-0.28787762</v>
      </c>
      <c r="CE17">
        <v>0.18521984999999999</v>
      </c>
      <c r="CF17">
        <v>3.2689655000000002</v>
      </c>
      <c r="CG17">
        <v>-2.2480840999999998</v>
      </c>
      <c r="CH17">
        <v>-0.33395615000000001</v>
      </c>
      <c r="CI17">
        <v>5.4200000999999998E-2</v>
      </c>
      <c r="CJ17">
        <v>3.0891213</v>
      </c>
      <c r="CK17">
        <v>-0.64717406</v>
      </c>
      <c r="CL17">
        <v>-0.20135304000000001</v>
      </c>
      <c r="CM17">
        <v>0.12111022</v>
      </c>
      <c r="CN17">
        <v>3.4085833999999999</v>
      </c>
      <c r="CO17">
        <v>0.13493179999999999</v>
      </c>
      <c r="CP17">
        <v>8.3782539000000007</v>
      </c>
      <c r="CQ17">
        <v>113.8276</v>
      </c>
      <c r="CR17">
        <v>25.627417000000001</v>
      </c>
      <c r="CS17">
        <v>-11.530684000000001</v>
      </c>
      <c r="CT17">
        <v>-25.710493</v>
      </c>
      <c r="CU17">
        <v>12.725213999999999</v>
      </c>
      <c r="CV17">
        <v>0</v>
      </c>
      <c r="CW17">
        <v>12.547349000000001</v>
      </c>
      <c r="CX17">
        <v>4.4993515000000004</v>
      </c>
      <c r="CY17">
        <v>7.1882257000000003</v>
      </c>
      <c r="CZ17">
        <v>14</v>
      </c>
      <c r="DA17">
        <v>4.3783893999999997</v>
      </c>
      <c r="DB17">
        <v>0.33778905999999997</v>
      </c>
      <c r="DC17">
        <v>27.585305999999999</v>
      </c>
      <c r="DD17">
        <v>11.372781</v>
      </c>
      <c r="DE17">
        <v>6.0491495000000004</v>
      </c>
      <c r="DF17">
        <v>27.585305999999999</v>
      </c>
      <c r="DG17">
        <v>11.372781</v>
      </c>
      <c r="DH17">
        <v>6.0491495000000004</v>
      </c>
      <c r="DI17">
        <v>9.5067167000000001</v>
      </c>
      <c r="DJ17">
        <v>12</v>
      </c>
      <c r="DK17">
        <v>16</v>
      </c>
      <c r="DL17">
        <v>0</v>
      </c>
      <c r="DM17">
        <v>2</v>
      </c>
      <c r="DN17">
        <v>-2.9049999999999998</v>
      </c>
      <c r="DO17">
        <v>0.49280000000000002</v>
      </c>
      <c r="DP17">
        <v>12.077659000000001</v>
      </c>
      <c r="DQ17">
        <v>0.24809307999999999</v>
      </c>
      <c r="DR17">
        <v>0.94116222999999999</v>
      </c>
      <c r="DS17">
        <v>18</v>
      </c>
      <c r="DT17">
        <v>0</v>
      </c>
      <c r="DU17">
        <v>3</v>
      </c>
      <c r="DV17">
        <v>13</v>
      </c>
      <c r="DW17">
        <v>5</v>
      </c>
      <c r="DX17">
        <v>9.3124141999999992</v>
      </c>
      <c r="DY17">
        <v>-4.3124136999999996</v>
      </c>
      <c r="DZ17">
        <v>3.7241191E-2</v>
      </c>
      <c r="EA17">
        <v>8.9556985000000006E-2</v>
      </c>
      <c r="EB17">
        <v>59.885944000000002</v>
      </c>
      <c r="EC17">
        <v>146.90693999999999</v>
      </c>
      <c r="ED17">
        <v>40.734329000000002</v>
      </c>
      <c r="EE17">
        <v>19.205797</v>
      </c>
      <c r="EF17">
        <v>42.127426</v>
      </c>
      <c r="EG17">
        <v>0</v>
      </c>
      <c r="EH17">
        <v>112.04716999999999</v>
      </c>
      <c r="EI17">
        <v>46.196666999999998</v>
      </c>
      <c r="EJ17">
        <v>0</v>
      </c>
      <c r="EK17">
        <v>0</v>
      </c>
      <c r="EL17">
        <v>0</v>
      </c>
      <c r="EM17">
        <v>0</v>
      </c>
      <c r="EN17">
        <v>36.633949000000001</v>
      </c>
      <c r="EO17">
        <v>0.62121486999999997</v>
      </c>
      <c r="EP17">
        <v>0.16443187000000001</v>
      </c>
      <c r="EQ17">
        <v>7.2724178E-2</v>
      </c>
      <c r="ER17">
        <v>0.37878513000000003</v>
      </c>
      <c r="ES17">
        <v>0.83556812999999996</v>
      </c>
      <c r="ET17">
        <v>0.30606094</v>
      </c>
      <c r="EU17">
        <v>312.92968999999999</v>
      </c>
      <c r="EV17">
        <v>82.830619999999996</v>
      </c>
      <c r="EW17">
        <v>36.633949000000001</v>
      </c>
      <c r="EX17">
        <v>190.80855</v>
      </c>
      <c r="EY17">
        <v>420.90759000000003</v>
      </c>
      <c r="EZ17">
        <v>154.17458999999999</v>
      </c>
      <c r="FA17">
        <v>0.46666667000000001</v>
      </c>
      <c r="FB17">
        <v>0.875</v>
      </c>
      <c r="FC17">
        <v>9970.3428000000004</v>
      </c>
      <c r="FD17">
        <v>2259.7393000000002</v>
      </c>
      <c r="FE17">
        <v>8572.5136999999995</v>
      </c>
      <c r="FF17">
        <v>9108.4326000000001</v>
      </c>
      <c r="FG17">
        <v>4757.3638000000001</v>
      </c>
      <c r="FH17">
        <v>1215.9124999999999</v>
      </c>
      <c r="FI17">
        <v>3997.0666999999999</v>
      </c>
      <c r="FJ17">
        <v>503.73822000000001</v>
      </c>
      <c r="FK17">
        <v>503.73822000000001</v>
      </c>
      <c r="FL17">
        <v>8</v>
      </c>
      <c r="FM17">
        <v>1</v>
      </c>
      <c r="FN17">
        <v>4.5450853999999996</v>
      </c>
      <c r="FO17">
        <v>3</v>
      </c>
      <c r="FP17">
        <v>0.75757574999999999</v>
      </c>
      <c r="FQ17">
        <v>-7.5303000999999998</v>
      </c>
      <c r="FR17">
        <v>210.86874</v>
      </c>
      <c r="FS17">
        <v>0</v>
      </c>
      <c r="FT17">
        <v>113.30565</v>
      </c>
      <c r="FU17">
        <v>20.926258000000001</v>
      </c>
      <c r="FV17">
        <v>0</v>
      </c>
      <c r="FW17">
        <v>65.794372999999993</v>
      </c>
      <c r="FX17">
        <v>0</v>
      </c>
      <c r="FY17">
        <v>0</v>
      </c>
      <c r="FZ17">
        <v>56.605217000000003</v>
      </c>
      <c r="GA17">
        <v>66.652030999999994</v>
      </c>
      <c r="GB17">
        <v>11.36125</v>
      </c>
      <c r="GC17">
        <v>43.999549999999999</v>
      </c>
      <c r="GD17">
        <v>112.17718000000001</v>
      </c>
      <c r="GE17">
        <v>98.691558999999998</v>
      </c>
      <c r="GF17">
        <v>69.306090999999995</v>
      </c>
      <c r="GG17">
        <v>0</v>
      </c>
      <c r="GH17">
        <v>56.605217000000003</v>
      </c>
      <c r="GI17">
        <v>20.926258000000001</v>
      </c>
      <c r="GJ17">
        <v>132.44640999999999</v>
      </c>
      <c r="GK17">
        <v>4.2472352999999998</v>
      </c>
      <c r="GL17">
        <v>2.0223029000000001</v>
      </c>
      <c r="GM17">
        <v>1.5601396999999999</v>
      </c>
      <c r="GN17">
        <v>213.75</v>
      </c>
      <c r="GO17">
        <v>0.34420240000000002</v>
      </c>
      <c r="GP17">
        <v>6.129283</v>
      </c>
      <c r="GQ17">
        <v>3.6886660999999998</v>
      </c>
      <c r="GR17">
        <v>9.8076477000000004</v>
      </c>
      <c r="GS17">
        <v>503.73822000000001</v>
      </c>
      <c r="GT17">
        <v>649.44286999999997</v>
      </c>
      <c r="GU17">
        <v>463.625</v>
      </c>
      <c r="GV17">
        <v>511.19223</v>
      </c>
      <c r="GW17">
        <v>10.015024</v>
      </c>
      <c r="GX17">
        <v>0</v>
      </c>
      <c r="GY17">
        <v>64.592620999999994</v>
      </c>
      <c r="GZ17">
        <v>64.592620999999994</v>
      </c>
      <c r="HA17">
        <v>271.89013999999997</v>
      </c>
      <c r="HB17">
        <v>29.416998</v>
      </c>
      <c r="HC17">
        <v>115.30840999999999</v>
      </c>
      <c r="HD17">
        <v>3.7151768000000001</v>
      </c>
      <c r="HE17">
        <v>4.1324351000000002E-2</v>
      </c>
      <c r="HF17">
        <v>2.5520524999999998</v>
      </c>
      <c r="HG17">
        <v>2.0621776999999999</v>
      </c>
      <c r="HH17">
        <v>1.5315778</v>
      </c>
      <c r="HI17">
        <v>0.92075741</v>
      </c>
      <c r="HJ17">
        <v>0.46987209000000002</v>
      </c>
      <c r="HK17">
        <v>0.23687556000000001</v>
      </c>
      <c r="HL17">
        <v>0.11047704</v>
      </c>
      <c r="HM17">
        <v>4.7486924E-2</v>
      </c>
      <c r="HN17">
        <v>658.25</v>
      </c>
      <c r="HO17">
        <v>348.875</v>
      </c>
      <c r="HP17">
        <v>270.125</v>
      </c>
      <c r="HQ17">
        <v>229.125</v>
      </c>
      <c r="HR17">
        <v>181.625</v>
      </c>
      <c r="HS17">
        <v>120.75</v>
      </c>
      <c r="HT17">
        <v>42</v>
      </c>
      <c r="HU17">
        <v>7.75</v>
      </c>
      <c r="HV17">
        <v>13.009612000000001</v>
      </c>
      <c r="HW17">
        <v>7.8421935999999999</v>
      </c>
      <c r="HX17">
        <v>7.6321687999999996</v>
      </c>
      <c r="HY17">
        <v>0.5</v>
      </c>
      <c r="HZ17">
        <v>6.78233</v>
      </c>
      <c r="IA17">
        <v>6.8738637000000002</v>
      </c>
      <c r="IB17">
        <v>-2.0102180999999999</v>
      </c>
      <c r="IC17">
        <v>-1.997884</v>
      </c>
      <c r="ID17">
        <v>-1.7953671</v>
      </c>
      <c r="IE17">
        <v>-8.6141185999999994</v>
      </c>
      <c r="IF17">
        <v>-8.3006430000000009</v>
      </c>
      <c r="IG17">
        <v>-8.1763286999999991</v>
      </c>
      <c r="IH17">
        <v>1.3810638</v>
      </c>
      <c r="II17">
        <v>196</v>
      </c>
      <c r="IJ17">
        <v>244.625</v>
      </c>
      <c r="IK17">
        <v>252.5</v>
      </c>
      <c r="IL17">
        <v>174.625</v>
      </c>
      <c r="IM17">
        <v>100.625</v>
      </c>
      <c r="IN17">
        <v>52.125</v>
      </c>
      <c r="IO17">
        <v>22.875</v>
      </c>
      <c r="IP17">
        <v>8.625</v>
      </c>
      <c r="IQ17">
        <v>0.4359093</v>
      </c>
      <c r="IR17">
        <v>0.23349698999999999</v>
      </c>
      <c r="IS17">
        <v>1.6959709999999999</v>
      </c>
      <c r="IT17">
        <v>1.6562873</v>
      </c>
      <c r="IU17">
        <v>1.8966959000000001</v>
      </c>
      <c r="IV17">
        <v>2.3194553999999998</v>
      </c>
      <c r="IW17">
        <v>2.9583217999999998</v>
      </c>
      <c r="IX17">
        <v>3.9128224999999999</v>
      </c>
      <c r="IY17">
        <v>4.9752625999999998</v>
      </c>
      <c r="IZ17">
        <v>3.7437589</v>
      </c>
      <c r="JA17">
        <v>0.22768256000000001</v>
      </c>
      <c r="JB17">
        <v>1.0541404000000001</v>
      </c>
      <c r="JC17">
        <v>1.5115778</v>
      </c>
      <c r="JD17">
        <v>1.6318229</v>
      </c>
      <c r="JE17">
        <v>1.9316127000000001</v>
      </c>
      <c r="JF17">
        <v>1.8970435999999999</v>
      </c>
      <c r="JG17">
        <v>1.9177812000000001</v>
      </c>
      <c r="JH17">
        <v>1.609666</v>
      </c>
      <c r="JI17">
        <v>1.4867849</v>
      </c>
      <c r="JJ17">
        <v>658.55182000000002</v>
      </c>
      <c r="JK17">
        <v>979.125</v>
      </c>
      <c r="JL17">
        <v>1452.25</v>
      </c>
      <c r="JM17">
        <v>969.375</v>
      </c>
      <c r="JN17">
        <v>599</v>
      </c>
      <c r="JO17">
        <v>272.75</v>
      </c>
      <c r="JP17">
        <v>117.75</v>
      </c>
      <c r="JQ17">
        <v>53.5</v>
      </c>
      <c r="JR17">
        <v>23.125</v>
      </c>
      <c r="JS17">
        <v>8.625</v>
      </c>
      <c r="JT17">
        <v>1256.25</v>
      </c>
      <c r="JU17">
        <v>724.75</v>
      </c>
      <c r="JV17">
        <v>346.5</v>
      </c>
      <c r="JW17">
        <v>98.125</v>
      </c>
      <c r="JX17">
        <v>17.125</v>
      </c>
      <c r="JY17">
        <v>1.375</v>
      </c>
      <c r="JZ17">
        <v>0.25</v>
      </c>
      <c r="KA17">
        <v>0</v>
      </c>
      <c r="KB17">
        <v>482.64301</v>
      </c>
      <c r="KC17">
        <v>3234</v>
      </c>
      <c r="KD17">
        <v>60</v>
      </c>
      <c r="KE17">
        <v>174</v>
      </c>
    </row>
    <row r="18" spans="1:291">
      <c r="A18" s="46" t="s">
        <v>13</v>
      </c>
      <c r="B18" s="2">
        <v>0.25</v>
      </c>
      <c r="C18" s="2">
        <v>6.25E-2</v>
      </c>
      <c r="D18" s="2">
        <v>6.25E-2</v>
      </c>
      <c r="E18" s="2">
        <v>1.5625E-2</v>
      </c>
      <c r="F18" s="2">
        <f>B18/C18</f>
        <v>4</v>
      </c>
      <c r="G18" s="2">
        <f>D18/E18</f>
        <v>4</v>
      </c>
      <c r="H18" s="2">
        <f t="shared" ref="H18:I21" si="2">B18/D18</f>
        <v>4</v>
      </c>
      <c r="I18" s="2">
        <f t="shared" si="2"/>
        <v>4</v>
      </c>
      <c r="J18" s="2">
        <f t="shared" si="0"/>
        <v>16</v>
      </c>
      <c r="K18">
        <v>49.409064999999998</v>
      </c>
      <c r="L18">
        <v>0</v>
      </c>
      <c r="M18">
        <v>0</v>
      </c>
      <c r="N18">
        <v>1</v>
      </c>
      <c r="O18">
        <v>2</v>
      </c>
      <c r="P18">
        <v>1</v>
      </c>
      <c r="Q18">
        <v>2</v>
      </c>
      <c r="R18">
        <v>6</v>
      </c>
      <c r="S18">
        <v>1</v>
      </c>
      <c r="T18">
        <v>44</v>
      </c>
      <c r="U18">
        <v>0</v>
      </c>
      <c r="V18">
        <v>1</v>
      </c>
      <c r="W18">
        <v>25</v>
      </c>
      <c r="X18">
        <v>17</v>
      </c>
      <c r="Y18">
        <v>78.507728999999998</v>
      </c>
      <c r="Z18">
        <v>1.7842665</v>
      </c>
      <c r="AA18">
        <v>17</v>
      </c>
      <c r="AB18">
        <v>2</v>
      </c>
      <c r="AC18">
        <v>19</v>
      </c>
      <c r="AD18">
        <v>3</v>
      </c>
      <c r="AE18">
        <v>3</v>
      </c>
      <c r="AF18">
        <v>0</v>
      </c>
      <c r="AG18">
        <v>1.8327286</v>
      </c>
      <c r="AH18">
        <v>-2.7583017000000001</v>
      </c>
      <c r="AI18">
        <v>-0.56530148000000002</v>
      </c>
      <c r="AJ18">
        <v>0.47069760999999999</v>
      </c>
      <c r="AK18">
        <v>2.7424765</v>
      </c>
      <c r="AL18">
        <v>-3.4415984000000002</v>
      </c>
      <c r="AM18">
        <v>-0.50241804000000001</v>
      </c>
      <c r="AN18">
        <v>0.64765494999999995</v>
      </c>
      <c r="AO18">
        <v>2.5386166999999999</v>
      </c>
      <c r="AP18">
        <v>-2.5411457999999998</v>
      </c>
      <c r="AQ18">
        <v>-0.30466607000000001</v>
      </c>
      <c r="AR18">
        <v>0.7116344</v>
      </c>
      <c r="AS18">
        <v>2.9590489999999998</v>
      </c>
      <c r="AT18">
        <v>30.010933000000001</v>
      </c>
      <c r="AU18">
        <v>3</v>
      </c>
      <c r="AV18">
        <v>0.11111111</v>
      </c>
      <c r="AW18">
        <v>6</v>
      </c>
      <c r="AX18">
        <v>46</v>
      </c>
      <c r="AY18">
        <v>3</v>
      </c>
      <c r="AZ18">
        <v>27</v>
      </c>
      <c r="BA18">
        <v>3</v>
      </c>
      <c r="BB18">
        <v>3</v>
      </c>
      <c r="BC18">
        <v>0.11111111</v>
      </c>
      <c r="BD18">
        <v>37</v>
      </c>
      <c r="BE18">
        <v>18.300599999999999</v>
      </c>
      <c r="BF18">
        <v>14.012929</v>
      </c>
      <c r="BG18">
        <v>10.560478</v>
      </c>
      <c r="BH18">
        <v>11.438793</v>
      </c>
      <c r="BI18">
        <v>11.845443</v>
      </c>
      <c r="BJ18">
        <v>8.1947451000000004</v>
      </c>
      <c r="BK18">
        <v>4.8087305999999996</v>
      </c>
      <c r="BL18">
        <v>5.7507834000000004</v>
      </c>
      <c r="BM18">
        <v>1</v>
      </c>
      <c r="BN18">
        <v>1</v>
      </c>
      <c r="BO18">
        <v>1.1407565</v>
      </c>
      <c r="BP18">
        <v>0.81210249999999995</v>
      </c>
      <c r="BQ18">
        <v>11</v>
      </c>
      <c r="BR18">
        <v>162.11458999999999</v>
      </c>
      <c r="BS18">
        <v>12.051119999999999</v>
      </c>
      <c r="BT18">
        <v>57.482567000000003</v>
      </c>
      <c r="BU18">
        <v>123.12444000000001</v>
      </c>
      <c r="BV18">
        <v>5.1461199999999997E-3</v>
      </c>
      <c r="BW18">
        <v>-176.85693000000001</v>
      </c>
      <c r="BX18">
        <v>3.9851751000000002</v>
      </c>
      <c r="BY18">
        <v>63.717674000000002</v>
      </c>
      <c r="BZ18">
        <v>22.948709000000001</v>
      </c>
      <c r="CA18">
        <v>65.641869</v>
      </c>
      <c r="CB18">
        <v>0</v>
      </c>
      <c r="CC18">
        <v>-0.87014586000000005</v>
      </c>
      <c r="CD18">
        <v>-0.43835211000000002</v>
      </c>
      <c r="CE18">
        <v>8.3896770999999995E-2</v>
      </c>
      <c r="CF18">
        <v>2.7758178999999998</v>
      </c>
      <c r="CG18">
        <v>-2.2478539999999998</v>
      </c>
      <c r="CH18">
        <v>-0.38960992999999999</v>
      </c>
      <c r="CI18">
        <v>0.17484435000000001</v>
      </c>
      <c r="CJ18">
        <v>2.7482457</v>
      </c>
      <c r="CK18">
        <v>-0.63528627000000004</v>
      </c>
      <c r="CL18">
        <v>-0.17491651999999999</v>
      </c>
      <c r="CM18">
        <v>0.1485004</v>
      </c>
      <c r="CN18">
        <v>3.0152268000000002</v>
      </c>
      <c r="CO18">
        <v>0.11560556</v>
      </c>
      <c r="CP18">
        <v>9.6695223000000006</v>
      </c>
      <c r="CQ18">
        <v>23.481527</v>
      </c>
      <c r="CR18">
        <v>11.265345</v>
      </c>
      <c r="CS18">
        <v>0.74531353</v>
      </c>
      <c r="CT18">
        <v>-1.9429654000000001</v>
      </c>
      <c r="CU18">
        <v>-1.8333013</v>
      </c>
      <c r="CV18">
        <v>7.2790059999999999</v>
      </c>
      <c r="CW18">
        <v>8.9596824999999995</v>
      </c>
      <c r="CX18">
        <v>-5.9216260999999999E-2</v>
      </c>
      <c r="CY18">
        <v>8.1328315999999994</v>
      </c>
      <c r="CZ18">
        <v>9.0218781999999997</v>
      </c>
      <c r="DA18">
        <v>1.3546868999999999</v>
      </c>
      <c r="DB18">
        <v>4.8047359999999997E-2</v>
      </c>
      <c r="DC18">
        <v>19.753086</v>
      </c>
      <c r="DD18">
        <v>7.9349999000000002</v>
      </c>
      <c r="DE18">
        <v>3.7040815</v>
      </c>
      <c r="DF18">
        <v>15.419192000000001</v>
      </c>
      <c r="DG18">
        <v>6.1256857</v>
      </c>
      <c r="DH18">
        <v>2.8357579999999998</v>
      </c>
      <c r="DI18">
        <v>3.7781250000000002</v>
      </c>
      <c r="DJ18">
        <v>6</v>
      </c>
      <c r="DK18">
        <v>2</v>
      </c>
      <c r="DL18">
        <v>1</v>
      </c>
      <c r="DM18">
        <v>0</v>
      </c>
      <c r="DN18">
        <v>1.42</v>
      </c>
      <c r="DO18">
        <v>-3.3676701000000002</v>
      </c>
      <c r="DP18">
        <v>8.7765454999999992</v>
      </c>
      <c r="DQ18">
        <v>0.21937585000000001</v>
      </c>
      <c r="DR18">
        <v>0.86614846999999995</v>
      </c>
      <c r="DS18">
        <v>17</v>
      </c>
      <c r="DT18">
        <v>1</v>
      </c>
      <c r="DU18">
        <v>3</v>
      </c>
      <c r="DV18">
        <v>5</v>
      </c>
      <c r="DW18">
        <v>0</v>
      </c>
      <c r="DX18">
        <v>2.7082887000000002</v>
      </c>
      <c r="DY18">
        <v>-2.7082887000000002</v>
      </c>
      <c r="DZ18">
        <v>0.12810431</v>
      </c>
      <c r="EA18">
        <v>0.20104088000000001</v>
      </c>
      <c r="EB18">
        <v>66.585494999999995</v>
      </c>
      <c r="EC18">
        <v>94.366005000000001</v>
      </c>
      <c r="ED18">
        <v>9.0208454000000007</v>
      </c>
      <c r="EE18">
        <v>17.479364</v>
      </c>
      <c r="EF18">
        <v>0</v>
      </c>
      <c r="EG18">
        <v>0</v>
      </c>
      <c r="EH18">
        <v>17.238026000000001</v>
      </c>
      <c r="EI18">
        <v>47.748497</v>
      </c>
      <c r="EJ18">
        <v>18.747676999999999</v>
      </c>
      <c r="EK18">
        <v>0</v>
      </c>
      <c r="EL18">
        <v>23.817271999999999</v>
      </c>
      <c r="EM18">
        <v>13.566921000000001</v>
      </c>
      <c r="EN18">
        <v>27.133842000000001</v>
      </c>
      <c r="EO18">
        <v>0.75646382999999995</v>
      </c>
      <c r="EP18">
        <v>0.39026709999999998</v>
      </c>
      <c r="EQ18">
        <v>0.19218729000000001</v>
      </c>
      <c r="ER18">
        <v>0.24353619000000001</v>
      </c>
      <c r="ES18">
        <v>0.60973286999999998</v>
      </c>
      <c r="ET18">
        <v>5.1348891000000001E-2</v>
      </c>
      <c r="EU18">
        <v>253.94789</v>
      </c>
      <c r="EV18">
        <v>131.01420999999999</v>
      </c>
      <c r="EW18">
        <v>64.518035999999995</v>
      </c>
      <c r="EX18">
        <v>81.756057999999996</v>
      </c>
      <c r="EY18">
        <v>204.68974</v>
      </c>
      <c r="EZ18">
        <v>17.238026000000001</v>
      </c>
      <c r="FA18">
        <v>0.45454547000000001</v>
      </c>
      <c r="FB18">
        <v>0.83333330999999999</v>
      </c>
      <c r="FC18">
        <v>5070.6206000000002</v>
      </c>
      <c r="FD18">
        <v>1066.7548999999999</v>
      </c>
      <c r="FE18">
        <v>4211.8046999999997</v>
      </c>
      <c r="FF18">
        <v>4862.6815999999999</v>
      </c>
      <c r="FG18">
        <v>1886.5708999999999</v>
      </c>
      <c r="FH18">
        <v>385.70510999999999</v>
      </c>
      <c r="FI18">
        <v>2798.3445000000002</v>
      </c>
      <c r="FJ18">
        <v>335.70395000000002</v>
      </c>
      <c r="FK18">
        <v>335.70395000000002</v>
      </c>
      <c r="FL18">
        <v>6</v>
      </c>
      <c r="FM18">
        <v>0</v>
      </c>
      <c r="FN18">
        <v>3.7989074999999999</v>
      </c>
      <c r="FO18">
        <v>3</v>
      </c>
      <c r="FP18">
        <v>0.63999998999999996</v>
      </c>
      <c r="FQ18">
        <v>-0.60689998000000001</v>
      </c>
      <c r="FR18">
        <v>66.942718999999997</v>
      </c>
      <c r="FS18">
        <v>7.1516190000000002</v>
      </c>
      <c r="FT18">
        <v>46.086219999999997</v>
      </c>
      <c r="FU18">
        <v>73.758315999999994</v>
      </c>
      <c r="FV18">
        <v>27.047791</v>
      </c>
      <c r="FW18">
        <v>3.185575</v>
      </c>
      <c r="FX18">
        <v>0</v>
      </c>
      <c r="FY18">
        <v>34.85754</v>
      </c>
      <c r="FZ18">
        <v>0</v>
      </c>
      <c r="GA18">
        <v>102.08575</v>
      </c>
      <c r="GB18">
        <v>8.5265903000000005</v>
      </c>
      <c r="GC18">
        <v>90.407775999999998</v>
      </c>
      <c r="GD18">
        <v>47.930976999999999</v>
      </c>
      <c r="GE18">
        <v>24.490663999999999</v>
      </c>
      <c r="GF18">
        <v>10.353119</v>
      </c>
      <c r="GG18">
        <v>5.5134949999999998</v>
      </c>
      <c r="GH18">
        <v>34.85754</v>
      </c>
      <c r="GI18">
        <v>80.909935000000004</v>
      </c>
      <c r="GJ18">
        <v>66.652030999999994</v>
      </c>
      <c r="GK18">
        <v>3.4263587000000002</v>
      </c>
      <c r="GL18">
        <v>1.7172814999999999</v>
      </c>
      <c r="GM18">
        <v>1.1649898999999999</v>
      </c>
      <c r="GN18">
        <v>80.290001000000004</v>
      </c>
      <c r="GO18">
        <v>0.42433795000000002</v>
      </c>
      <c r="GP18">
        <v>5.7548876</v>
      </c>
      <c r="GQ18">
        <v>3.1940773</v>
      </c>
      <c r="GR18">
        <v>9.0238934000000004</v>
      </c>
      <c r="GS18">
        <v>335.70395000000002</v>
      </c>
      <c r="GT18">
        <v>432.64612</v>
      </c>
      <c r="GU18">
        <v>308</v>
      </c>
      <c r="GV18">
        <v>338.65820000000002</v>
      </c>
      <c r="GW18">
        <v>40.700763999999999</v>
      </c>
      <c r="GX18">
        <v>27.133842000000001</v>
      </c>
      <c r="GY18">
        <v>5.6825761999999997</v>
      </c>
      <c r="GZ18">
        <v>5.6825761999999997</v>
      </c>
      <c r="HA18">
        <v>242.49762000000001</v>
      </c>
      <c r="HB18">
        <v>23.167019</v>
      </c>
      <c r="HC18">
        <v>46.383338999999999</v>
      </c>
      <c r="HD18">
        <v>6.9519428999999997</v>
      </c>
      <c r="HE18">
        <v>0.12241093</v>
      </c>
      <c r="HF18">
        <v>2.7108070999999998</v>
      </c>
      <c r="HG18">
        <v>2.1560719000000002</v>
      </c>
      <c r="HH18">
        <v>1.6487128</v>
      </c>
      <c r="HI18">
        <v>0.77163833000000004</v>
      </c>
      <c r="HJ18">
        <v>0.28888521</v>
      </c>
      <c r="HK18">
        <v>0.12285074999999999</v>
      </c>
      <c r="HL18">
        <v>5.8182090999999998E-2</v>
      </c>
      <c r="HM18">
        <v>2.1838341000000001E-2</v>
      </c>
      <c r="HN18">
        <v>703.125</v>
      </c>
      <c r="HO18">
        <v>415.375</v>
      </c>
      <c r="HP18">
        <v>311.25</v>
      </c>
      <c r="HQ18">
        <v>263</v>
      </c>
      <c r="HR18">
        <v>218.125</v>
      </c>
      <c r="HS18">
        <v>152.625</v>
      </c>
      <c r="HT18">
        <v>82.75</v>
      </c>
      <c r="HU18">
        <v>52.25</v>
      </c>
      <c r="HV18">
        <v>2.5980761000000001</v>
      </c>
      <c r="HW18">
        <v>0.5</v>
      </c>
      <c r="HX18">
        <v>2.7386129000000001</v>
      </c>
      <c r="HY18">
        <v>0.5</v>
      </c>
      <c r="HZ18">
        <v>0.70710677</v>
      </c>
      <c r="IA18">
        <v>1.118034</v>
      </c>
      <c r="IB18">
        <v>-2.7521461999999999</v>
      </c>
      <c r="IC18">
        <v>-2.717603</v>
      </c>
      <c r="ID18">
        <v>-2.7071771999999998</v>
      </c>
      <c r="IE18">
        <v>-7.4540806000000002</v>
      </c>
      <c r="IF18">
        <v>-7.2029395000000003</v>
      </c>
      <c r="IG18">
        <v>-7.1566714999999999</v>
      </c>
      <c r="IH18">
        <v>1.3007089000000001</v>
      </c>
      <c r="II18">
        <v>265.875</v>
      </c>
      <c r="IJ18">
        <v>371.125</v>
      </c>
      <c r="IK18">
        <v>349.25</v>
      </c>
      <c r="IL18">
        <v>141.25</v>
      </c>
      <c r="IM18">
        <v>49.375</v>
      </c>
      <c r="IN18">
        <v>21.125</v>
      </c>
      <c r="IO18">
        <v>8.25</v>
      </c>
      <c r="IP18">
        <v>3.375</v>
      </c>
      <c r="IQ18">
        <v>0.16706826999999999</v>
      </c>
      <c r="IR18">
        <v>8.0323196999999999E-2</v>
      </c>
      <c r="IS18">
        <v>0.92523657999999998</v>
      </c>
      <c r="IT18">
        <v>0.95800805</v>
      </c>
      <c r="IU18">
        <v>1.2099278</v>
      </c>
      <c r="IV18">
        <v>1.4506139</v>
      </c>
      <c r="IW18">
        <v>1.5858078</v>
      </c>
      <c r="IX18">
        <v>1.0626214</v>
      </c>
      <c r="IY18">
        <v>0.74471801999999998</v>
      </c>
      <c r="IZ18">
        <v>2.0943757999999999</v>
      </c>
      <c r="JA18">
        <v>0.74226946000000005</v>
      </c>
      <c r="JB18">
        <v>1.5498097</v>
      </c>
      <c r="JC18">
        <v>2.2347190000000001</v>
      </c>
      <c r="JD18">
        <v>3.6958148</v>
      </c>
      <c r="JE18">
        <v>6.0323868000000003</v>
      </c>
      <c r="JF18">
        <v>7.4309634999999998</v>
      </c>
      <c r="JG18">
        <v>7.8067168999999996</v>
      </c>
      <c r="JH18">
        <v>8.2231398000000002</v>
      </c>
      <c r="JI18">
        <v>1.4166747</v>
      </c>
      <c r="JJ18">
        <v>499.49716000000001</v>
      </c>
      <c r="JK18">
        <v>707.625</v>
      </c>
      <c r="JL18">
        <v>1222.375</v>
      </c>
      <c r="JM18">
        <v>771.75</v>
      </c>
      <c r="JN18">
        <v>449.375</v>
      </c>
      <c r="JO18">
        <v>157.5</v>
      </c>
      <c r="JP18">
        <v>52</v>
      </c>
      <c r="JQ18">
        <v>21.125</v>
      </c>
      <c r="JR18">
        <v>8.25</v>
      </c>
      <c r="JS18">
        <v>3.375</v>
      </c>
      <c r="JT18">
        <v>956.5</v>
      </c>
      <c r="JU18">
        <v>400.625</v>
      </c>
      <c r="JV18">
        <v>100.125</v>
      </c>
      <c r="JW18">
        <v>16.25</v>
      </c>
      <c r="JX18">
        <v>2.625</v>
      </c>
      <c r="JY18">
        <v>0</v>
      </c>
      <c r="JZ18">
        <v>0</v>
      </c>
      <c r="KA18">
        <v>0</v>
      </c>
      <c r="KB18">
        <v>351.35300000000001</v>
      </c>
      <c r="KC18">
        <v>1362</v>
      </c>
      <c r="KD18">
        <v>47</v>
      </c>
      <c r="KE18">
        <v>134</v>
      </c>
    </row>
    <row r="19" spans="1:291">
      <c r="A19" s="46" t="s">
        <v>15</v>
      </c>
      <c r="B19" s="2">
        <v>0.39</v>
      </c>
      <c r="C19" s="2">
        <v>0.39</v>
      </c>
      <c r="D19" s="2">
        <v>0.39</v>
      </c>
      <c r="E19" s="2">
        <v>0.39</v>
      </c>
      <c r="F19" s="2">
        <f>B19/C19</f>
        <v>1</v>
      </c>
      <c r="G19" s="2">
        <f>D19/E19</f>
        <v>1</v>
      </c>
      <c r="H19" s="2">
        <f t="shared" si="2"/>
        <v>1</v>
      </c>
      <c r="I19" s="2">
        <f t="shared" si="2"/>
        <v>1</v>
      </c>
      <c r="J19" s="2">
        <f t="shared" si="0"/>
        <v>1</v>
      </c>
      <c r="K19">
        <v>63.920273000000002</v>
      </c>
      <c r="L19">
        <v>0</v>
      </c>
      <c r="M19">
        <v>0</v>
      </c>
      <c r="N19">
        <v>2</v>
      </c>
      <c r="O19">
        <v>4</v>
      </c>
      <c r="P19">
        <v>8</v>
      </c>
      <c r="Q19">
        <v>4</v>
      </c>
      <c r="R19">
        <v>11</v>
      </c>
      <c r="S19">
        <v>0</v>
      </c>
      <c r="T19">
        <v>54</v>
      </c>
      <c r="U19">
        <v>2</v>
      </c>
      <c r="V19">
        <v>10</v>
      </c>
      <c r="W19">
        <v>36</v>
      </c>
      <c r="X19">
        <v>14</v>
      </c>
      <c r="Y19">
        <v>105.22762</v>
      </c>
      <c r="Z19">
        <v>1.9486595</v>
      </c>
      <c r="AA19">
        <v>20</v>
      </c>
      <c r="AB19">
        <v>0</v>
      </c>
      <c r="AC19">
        <v>18</v>
      </c>
      <c r="AD19">
        <v>6</v>
      </c>
      <c r="AE19">
        <v>9</v>
      </c>
      <c r="AF19">
        <v>1</v>
      </c>
      <c r="AG19">
        <v>1.4457888999999999</v>
      </c>
      <c r="AH19">
        <v>-2.6966553000000002</v>
      </c>
      <c r="AI19">
        <v>-0.59326380000000001</v>
      </c>
      <c r="AJ19">
        <v>0.45642971999999998</v>
      </c>
      <c r="AK19">
        <v>2.7847732999999999</v>
      </c>
      <c r="AL19">
        <v>-2.9441997999999998</v>
      </c>
      <c r="AM19">
        <v>-0.57297914999999999</v>
      </c>
      <c r="AN19">
        <v>0.40945338999999997</v>
      </c>
      <c r="AO19">
        <v>2.5653204999999999</v>
      </c>
      <c r="AP19">
        <v>-2.4621445999999998</v>
      </c>
      <c r="AQ19">
        <v>-0.36886677000000001</v>
      </c>
      <c r="AR19">
        <v>0.72172378999999998</v>
      </c>
      <c r="AS19">
        <v>2.9949541000000002</v>
      </c>
      <c r="AT19">
        <v>36.157725999999997</v>
      </c>
      <c r="AU19">
        <v>9</v>
      </c>
      <c r="AV19">
        <v>0.23076922999999999</v>
      </c>
      <c r="AW19">
        <v>11</v>
      </c>
      <c r="AX19">
        <v>57</v>
      </c>
      <c r="AY19">
        <v>5</v>
      </c>
      <c r="AZ19">
        <v>39</v>
      </c>
      <c r="BA19">
        <v>5</v>
      </c>
      <c r="BB19">
        <v>10</v>
      </c>
      <c r="BC19">
        <v>0.25641027</v>
      </c>
      <c r="BD19">
        <v>41</v>
      </c>
      <c r="BE19">
        <v>26.197941</v>
      </c>
      <c r="BF19">
        <v>19.552327999999999</v>
      </c>
      <c r="BG19">
        <v>11.878315000000001</v>
      </c>
      <c r="BH19">
        <v>13.093493</v>
      </c>
      <c r="BI19">
        <v>17.101096999999999</v>
      </c>
      <c r="BJ19">
        <v>11.196512999999999</v>
      </c>
      <c r="BK19">
        <v>4.4331746000000001</v>
      </c>
      <c r="BL19">
        <v>5.6935067000000004</v>
      </c>
      <c r="BM19">
        <v>3</v>
      </c>
      <c r="BN19">
        <v>3</v>
      </c>
      <c r="BO19">
        <v>1.2508154</v>
      </c>
      <c r="BP19">
        <v>0.90576219999999996</v>
      </c>
      <c r="BQ19">
        <v>17</v>
      </c>
      <c r="BR19">
        <v>197.54669000000001</v>
      </c>
      <c r="BS19">
        <v>48.550204999999998</v>
      </c>
      <c r="BT19">
        <v>30.585861000000001</v>
      </c>
      <c r="BU19">
        <v>84.254028000000005</v>
      </c>
      <c r="BV19">
        <v>7.5330451000000007E-2</v>
      </c>
      <c r="BW19">
        <v>-219.6628</v>
      </c>
      <c r="BX19">
        <v>17.932331000000001</v>
      </c>
      <c r="BY19">
        <v>126.47826999999999</v>
      </c>
      <c r="BZ19">
        <v>46.734805999999999</v>
      </c>
      <c r="CA19">
        <v>53.668166999999997</v>
      </c>
      <c r="CB19">
        <v>-2</v>
      </c>
      <c r="CC19">
        <v>-0.84276753999999998</v>
      </c>
      <c r="CD19">
        <v>-0.52526212000000005</v>
      </c>
      <c r="CE19">
        <v>1.9536883000000001E-2</v>
      </c>
      <c r="CF19">
        <v>2.7202904000000001</v>
      </c>
      <c r="CG19">
        <v>-1.4914175000000001</v>
      </c>
      <c r="CH19">
        <v>-0.48041993</v>
      </c>
      <c r="CI19">
        <v>1.1656737E-2</v>
      </c>
      <c r="CJ19">
        <v>2.6524258000000001</v>
      </c>
      <c r="CK19">
        <v>-0.53974593000000004</v>
      </c>
      <c r="CL19">
        <v>-0.22756897000000001</v>
      </c>
      <c r="CM19">
        <v>0.178037</v>
      </c>
      <c r="CN19">
        <v>2.9797880999999999</v>
      </c>
      <c r="CO19">
        <v>0.10464726000000001</v>
      </c>
      <c r="CP19">
        <v>25.723244000000001</v>
      </c>
      <c r="CQ19">
        <v>13.333759000000001</v>
      </c>
      <c r="CR19">
        <v>8.6545544000000003</v>
      </c>
      <c r="CS19">
        <v>-0.87241047999999999</v>
      </c>
      <c r="CT19">
        <v>-0.87290400000000001</v>
      </c>
      <c r="CU19">
        <v>-4.5457314999999996</v>
      </c>
      <c r="CV19">
        <v>11.157308</v>
      </c>
      <c r="CW19">
        <v>12.471869</v>
      </c>
      <c r="CX19">
        <v>-2.0023637000000001</v>
      </c>
      <c r="CY19">
        <v>9.5073899999999991</v>
      </c>
      <c r="CZ19">
        <v>10.134634999999999</v>
      </c>
      <c r="DA19">
        <v>1.0282872999999999</v>
      </c>
      <c r="DB19">
        <v>2.307052E-3</v>
      </c>
      <c r="DC19">
        <v>28.994083</v>
      </c>
      <c r="DD19">
        <v>12.027348999999999</v>
      </c>
      <c r="DE19">
        <v>5.6734084999999999</v>
      </c>
      <c r="DF19">
        <v>22.799282000000002</v>
      </c>
      <c r="DG19">
        <v>9.3888206000000007</v>
      </c>
      <c r="DH19">
        <v>4.4061741999999997</v>
      </c>
      <c r="DI19">
        <v>5.9460654000000002</v>
      </c>
      <c r="DJ19">
        <v>15</v>
      </c>
      <c r="DK19">
        <v>2</v>
      </c>
      <c r="DL19">
        <v>0</v>
      </c>
      <c r="DM19">
        <v>2</v>
      </c>
      <c r="DN19">
        <v>-0.37900001</v>
      </c>
      <c r="DO19">
        <v>-4.0469298</v>
      </c>
      <c r="DP19">
        <v>12.084434999999999</v>
      </c>
      <c r="DQ19">
        <v>0.37148565</v>
      </c>
      <c r="DR19">
        <v>0.80149691999999995</v>
      </c>
      <c r="DS19">
        <v>20</v>
      </c>
      <c r="DT19">
        <v>0</v>
      </c>
      <c r="DU19">
        <v>4</v>
      </c>
      <c r="DV19">
        <v>9</v>
      </c>
      <c r="DW19">
        <v>2</v>
      </c>
      <c r="DX19">
        <v>3.04915</v>
      </c>
      <c r="DY19">
        <v>-5.04915</v>
      </c>
      <c r="DZ19">
        <v>9.4341926000000007E-2</v>
      </c>
      <c r="EA19">
        <v>0.10866976</v>
      </c>
      <c r="EB19">
        <v>80.240654000000006</v>
      </c>
      <c r="EC19">
        <v>106.44561</v>
      </c>
      <c r="ED19">
        <v>0</v>
      </c>
      <c r="EE19">
        <v>18.014953999999999</v>
      </c>
      <c r="EF19">
        <v>36.440327000000003</v>
      </c>
      <c r="EG19">
        <v>12.949531</v>
      </c>
      <c r="EH19">
        <v>0</v>
      </c>
      <c r="EI19">
        <v>55.245891999999998</v>
      </c>
      <c r="EJ19">
        <v>44.270423999999998</v>
      </c>
      <c r="EK19">
        <v>9.4210396000000003</v>
      </c>
      <c r="EL19">
        <v>0</v>
      </c>
      <c r="EM19">
        <v>27.133842000000001</v>
      </c>
      <c r="EN19">
        <v>67.179625999999999</v>
      </c>
      <c r="EO19">
        <v>0.68578576999999996</v>
      </c>
      <c r="EP19">
        <v>0.44441768999999998</v>
      </c>
      <c r="EQ19">
        <v>0.20622092</v>
      </c>
      <c r="ER19">
        <v>0.31421422999999998</v>
      </c>
      <c r="ES19">
        <v>0.55558233999999995</v>
      </c>
      <c r="ET19">
        <v>0.1079933</v>
      </c>
      <c r="EU19">
        <v>313.63857999999999</v>
      </c>
      <c r="EV19">
        <v>203.25082</v>
      </c>
      <c r="EW19">
        <v>94.313468999999998</v>
      </c>
      <c r="EX19">
        <v>143.70331999999999</v>
      </c>
      <c r="EY19">
        <v>254.09106</v>
      </c>
      <c r="EZ19">
        <v>49.389857999999997</v>
      </c>
      <c r="FA19">
        <v>0.47058823999999999</v>
      </c>
      <c r="FB19">
        <v>0.88888889999999998</v>
      </c>
      <c r="FC19">
        <v>10544.671</v>
      </c>
      <c r="FD19">
        <v>3605.3616000000002</v>
      </c>
      <c r="FE19">
        <v>7778.7290000000003</v>
      </c>
      <c r="FF19">
        <v>9705.2510000000002</v>
      </c>
      <c r="FG19">
        <v>1778.4055000000001</v>
      </c>
      <c r="FH19">
        <v>3380.1736000000001</v>
      </c>
      <c r="FI19">
        <v>5386.0918000000001</v>
      </c>
      <c r="FJ19">
        <v>457.34188999999998</v>
      </c>
      <c r="FK19">
        <v>457.34188999999998</v>
      </c>
      <c r="FL19">
        <v>9</v>
      </c>
      <c r="FM19">
        <v>0</v>
      </c>
      <c r="FN19">
        <v>4.5098038000000003</v>
      </c>
      <c r="FO19">
        <v>4</v>
      </c>
      <c r="FP19">
        <v>0.36111110000000002</v>
      </c>
      <c r="FQ19">
        <v>-3.4379000999999998</v>
      </c>
      <c r="FR19">
        <v>128.76266000000001</v>
      </c>
      <c r="FS19">
        <v>68.090446</v>
      </c>
      <c r="FT19">
        <v>123.48846</v>
      </c>
      <c r="FU19">
        <v>38.159824</v>
      </c>
      <c r="FV19">
        <v>3.185575</v>
      </c>
      <c r="FW19">
        <v>42.019267999999997</v>
      </c>
      <c r="FX19">
        <v>4.4107962000000001</v>
      </c>
      <c r="FY19">
        <v>70.572738999999999</v>
      </c>
      <c r="FZ19">
        <v>0</v>
      </c>
      <c r="GA19">
        <v>70.360152999999997</v>
      </c>
      <c r="GB19">
        <v>11.216049999999999</v>
      </c>
      <c r="GC19">
        <v>202.81532000000001</v>
      </c>
      <c r="GD19">
        <v>80.030090000000001</v>
      </c>
      <c r="GE19">
        <v>18.703831000000001</v>
      </c>
      <c r="GF19">
        <v>24.821943000000001</v>
      </c>
      <c r="GG19">
        <v>0</v>
      </c>
      <c r="GH19">
        <v>70.572738999999999</v>
      </c>
      <c r="GI19">
        <v>51.605407999999997</v>
      </c>
      <c r="GJ19">
        <v>100.50060000000001</v>
      </c>
      <c r="GK19">
        <v>3.8450636999999999</v>
      </c>
      <c r="GL19">
        <v>2.5609318999999999</v>
      </c>
      <c r="GM19">
        <v>1.2438484000000001</v>
      </c>
      <c r="GN19">
        <v>211.96001000000001</v>
      </c>
      <c r="GO19">
        <v>0.32817960000000002</v>
      </c>
      <c r="GP19">
        <v>6.2854023000000003</v>
      </c>
      <c r="GQ19">
        <v>3.8106813000000002</v>
      </c>
      <c r="GR19">
        <v>10.054658</v>
      </c>
      <c r="GS19">
        <v>457.34188999999998</v>
      </c>
      <c r="GT19">
        <v>572.40521000000001</v>
      </c>
      <c r="GU19">
        <v>414.5</v>
      </c>
      <c r="GV19">
        <v>460.13765999999998</v>
      </c>
      <c r="GW19">
        <v>122.14909</v>
      </c>
      <c r="GX19">
        <v>54.267685</v>
      </c>
      <c r="GY19">
        <v>0</v>
      </c>
      <c r="GZ19">
        <v>5.6825761999999997</v>
      </c>
      <c r="HA19">
        <v>214.17921000000001</v>
      </c>
      <c r="HB19">
        <v>81.432213000000004</v>
      </c>
      <c r="HC19">
        <v>141.39857000000001</v>
      </c>
      <c r="HD19">
        <v>0.33948252000000001</v>
      </c>
      <c r="HE19">
        <v>3.2660674000000001E-2</v>
      </c>
      <c r="HF19">
        <v>2.7026210000000002</v>
      </c>
      <c r="HG19">
        <v>2.3589424999999999</v>
      </c>
      <c r="HH19">
        <v>1.9116557000000001</v>
      </c>
      <c r="HI19">
        <v>1.2499141</v>
      </c>
      <c r="HJ19">
        <v>0.73670155000000004</v>
      </c>
      <c r="HK19">
        <v>0.35901686999999999</v>
      </c>
      <c r="HL19">
        <v>0.10806004</v>
      </c>
      <c r="HM19">
        <v>2.9721331E-2</v>
      </c>
      <c r="HN19">
        <v>748.5</v>
      </c>
      <c r="HO19">
        <v>440.125</v>
      </c>
      <c r="HP19">
        <v>326.625</v>
      </c>
      <c r="HQ19">
        <v>265.5</v>
      </c>
      <c r="HR19">
        <v>214.375</v>
      </c>
      <c r="HS19">
        <v>157.125</v>
      </c>
      <c r="HT19">
        <v>91.625</v>
      </c>
      <c r="HU19">
        <v>58.25</v>
      </c>
      <c r="HV19">
        <v>8.0156097000000006</v>
      </c>
      <c r="HW19">
        <v>0.5</v>
      </c>
      <c r="HX19">
        <v>8.2764729999999993</v>
      </c>
      <c r="HY19">
        <v>12.913171999999999</v>
      </c>
      <c r="HZ19">
        <v>0.5</v>
      </c>
      <c r="IA19">
        <v>13.209845</v>
      </c>
      <c r="IB19">
        <v>-2.8361752</v>
      </c>
      <c r="IC19">
        <v>-2.7774234</v>
      </c>
      <c r="ID19">
        <v>-2.6520611999999999</v>
      </c>
      <c r="IE19">
        <v>-7.6932324999999997</v>
      </c>
      <c r="IF19">
        <v>-7.4575538999999997</v>
      </c>
      <c r="IG19">
        <v>-7.4207777999999998</v>
      </c>
      <c r="IH19">
        <v>1.4111606999999999</v>
      </c>
      <c r="II19">
        <v>552.875</v>
      </c>
      <c r="IJ19">
        <v>764</v>
      </c>
      <c r="IK19">
        <v>702.5</v>
      </c>
      <c r="IL19">
        <v>377.25</v>
      </c>
      <c r="IM19">
        <v>177.375</v>
      </c>
      <c r="IN19">
        <v>71.125</v>
      </c>
      <c r="IO19">
        <v>22.125</v>
      </c>
      <c r="IP19">
        <v>5.875</v>
      </c>
      <c r="IQ19">
        <v>0.55721390000000004</v>
      </c>
      <c r="IR19">
        <v>0.27259886</v>
      </c>
      <c r="IS19">
        <v>0.72644441999999998</v>
      </c>
      <c r="IT19">
        <v>0.72293030999999996</v>
      </c>
      <c r="IU19">
        <v>0.74980718000000002</v>
      </c>
      <c r="IV19">
        <v>0.80966061</v>
      </c>
      <c r="IW19">
        <v>0.91058844000000005</v>
      </c>
      <c r="IX19">
        <v>1.3644327999999999</v>
      </c>
      <c r="IY19">
        <v>1.3937595</v>
      </c>
      <c r="IZ19">
        <v>1.7571625</v>
      </c>
      <c r="JA19">
        <v>0.86578363000000003</v>
      </c>
      <c r="JB19">
        <v>0.76964580999999999</v>
      </c>
      <c r="JC19">
        <v>0.65188252999999996</v>
      </c>
      <c r="JD19">
        <v>0.59687650000000003</v>
      </c>
      <c r="JE19">
        <v>0.61029761999999999</v>
      </c>
      <c r="JF19">
        <v>0.59629874999999999</v>
      </c>
      <c r="JG19">
        <v>0.37465712000000001</v>
      </c>
      <c r="JH19">
        <v>0.89102267999999996</v>
      </c>
      <c r="JI19">
        <v>1.4484192</v>
      </c>
      <c r="JJ19">
        <v>666.76134999999999</v>
      </c>
      <c r="JK19">
        <v>965.75</v>
      </c>
      <c r="JL19">
        <v>1844</v>
      </c>
      <c r="JM19">
        <v>1327.875</v>
      </c>
      <c r="JN19">
        <v>846.25</v>
      </c>
      <c r="JO19">
        <v>394.375</v>
      </c>
      <c r="JP19">
        <v>182</v>
      </c>
      <c r="JQ19">
        <v>72.375</v>
      </c>
      <c r="JR19">
        <v>22.125</v>
      </c>
      <c r="JS19">
        <v>5.875</v>
      </c>
      <c r="JT19">
        <v>1291.125</v>
      </c>
      <c r="JU19">
        <v>563.875</v>
      </c>
      <c r="JV19">
        <v>143.75</v>
      </c>
      <c r="JW19">
        <v>17.125</v>
      </c>
      <c r="JX19">
        <v>4.625</v>
      </c>
      <c r="JY19">
        <v>1.25</v>
      </c>
      <c r="JZ19">
        <v>0</v>
      </c>
      <c r="KA19">
        <v>0</v>
      </c>
      <c r="KB19">
        <v>518.46301000000005</v>
      </c>
      <c r="KC19">
        <v>4114</v>
      </c>
      <c r="KD19">
        <v>62</v>
      </c>
      <c r="KE19">
        <v>194</v>
      </c>
    </row>
    <row r="20" spans="1:291">
      <c r="A20" s="46" t="s">
        <v>14</v>
      </c>
      <c r="B20" s="2">
        <v>9.765625E-2</v>
      </c>
      <c r="C20" s="2">
        <v>9.765625E-2</v>
      </c>
      <c r="D20" s="2">
        <v>2.44140625E-2</v>
      </c>
      <c r="E20" s="2">
        <v>6.103515625E-3</v>
      </c>
      <c r="F20" s="2">
        <f>B20/C20</f>
        <v>1</v>
      </c>
      <c r="G20" s="2">
        <f>D20/E20</f>
        <v>4</v>
      </c>
      <c r="H20" s="2">
        <f t="shared" si="2"/>
        <v>4</v>
      </c>
      <c r="I20" s="2">
        <f t="shared" si="2"/>
        <v>16</v>
      </c>
      <c r="J20" s="2">
        <f t="shared" si="0"/>
        <v>16</v>
      </c>
      <c r="K20">
        <v>52.080860000000001</v>
      </c>
      <c r="L20">
        <v>0</v>
      </c>
      <c r="M20">
        <v>0</v>
      </c>
      <c r="N20">
        <v>1</v>
      </c>
      <c r="O20">
        <v>2</v>
      </c>
      <c r="P20">
        <v>2</v>
      </c>
      <c r="Q20">
        <v>2</v>
      </c>
      <c r="R20">
        <v>6</v>
      </c>
      <c r="S20">
        <v>1</v>
      </c>
      <c r="T20">
        <v>46</v>
      </c>
      <c r="U20">
        <v>0</v>
      </c>
      <c r="V20">
        <v>2</v>
      </c>
      <c r="W20">
        <v>26</v>
      </c>
      <c r="X20">
        <v>17</v>
      </c>
      <c r="Y20">
        <v>79.831749000000002</v>
      </c>
      <c r="Z20">
        <v>1.7354727999999999</v>
      </c>
      <c r="AA20">
        <v>18</v>
      </c>
      <c r="AB20">
        <v>1</v>
      </c>
      <c r="AC20">
        <v>20</v>
      </c>
      <c r="AD20">
        <v>3</v>
      </c>
      <c r="AE20">
        <v>4</v>
      </c>
      <c r="AF20">
        <v>0</v>
      </c>
      <c r="AG20">
        <v>1.6099478</v>
      </c>
      <c r="AH20">
        <v>-2.7708702000000001</v>
      </c>
      <c r="AI20">
        <v>-0.54447674999999995</v>
      </c>
      <c r="AJ20">
        <v>0.47632200000000002</v>
      </c>
      <c r="AK20">
        <v>2.7364367999999999</v>
      </c>
      <c r="AL20">
        <v>-3.5070686000000002</v>
      </c>
      <c r="AM20">
        <v>-0.55516279000000002</v>
      </c>
      <c r="AN20">
        <v>0.53280382999999998</v>
      </c>
      <c r="AO20">
        <v>2.6097331000000001</v>
      </c>
      <c r="AP20">
        <v>-2.5498428</v>
      </c>
      <c r="AQ20">
        <v>-0.29685076999999999</v>
      </c>
      <c r="AR20">
        <v>0.67957984999999999</v>
      </c>
      <c r="AS20">
        <v>2.9595566</v>
      </c>
      <c r="AT20">
        <v>33.137138</v>
      </c>
      <c r="AU20">
        <v>2</v>
      </c>
      <c r="AV20">
        <v>6.8965517000000004E-2</v>
      </c>
      <c r="AW20">
        <v>6</v>
      </c>
      <c r="AX20">
        <v>49</v>
      </c>
      <c r="AY20">
        <v>3</v>
      </c>
      <c r="AZ20">
        <v>29</v>
      </c>
      <c r="BA20">
        <v>3</v>
      </c>
      <c r="BB20">
        <v>2</v>
      </c>
      <c r="BC20">
        <v>6.8965517000000004E-2</v>
      </c>
      <c r="BD20">
        <v>40</v>
      </c>
      <c r="BE20">
        <v>18.585058</v>
      </c>
      <c r="BF20">
        <v>14.672969999999999</v>
      </c>
      <c r="BG20">
        <v>11.267585</v>
      </c>
      <c r="BH20">
        <v>12.145899999999999</v>
      </c>
      <c r="BI20">
        <v>12.379918</v>
      </c>
      <c r="BJ20">
        <v>8.6989517000000003</v>
      </c>
      <c r="BK20">
        <v>4.6016240000000002</v>
      </c>
      <c r="BL20">
        <v>5.5436769000000004</v>
      </c>
      <c r="BM20">
        <v>1</v>
      </c>
      <c r="BN20">
        <v>1</v>
      </c>
      <c r="BO20">
        <v>1.1257725999999999</v>
      </c>
      <c r="BP20">
        <v>0.79894251000000005</v>
      </c>
      <c r="BQ20">
        <v>12</v>
      </c>
      <c r="BR20">
        <v>148.36372</v>
      </c>
      <c r="BS20">
        <v>12.99705</v>
      </c>
      <c r="BT20">
        <v>91.441513</v>
      </c>
      <c r="BU20">
        <v>105.51903</v>
      </c>
      <c r="BV20">
        <v>1.165347E-3</v>
      </c>
      <c r="BW20">
        <v>-173.76276999999999</v>
      </c>
      <c r="BX20">
        <v>4.3956799999999996</v>
      </c>
      <c r="BY20">
        <v>18.026444999999999</v>
      </c>
      <c r="BZ20">
        <v>25.450806</v>
      </c>
      <c r="CA20">
        <v>14.077510999999999</v>
      </c>
      <c r="CB20">
        <v>0</v>
      </c>
      <c r="CC20">
        <v>-0.88424217999999999</v>
      </c>
      <c r="CD20">
        <v>-0.43717941999999999</v>
      </c>
      <c r="CE20">
        <v>-6.7087262999999994E-2</v>
      </c>
      <c r="CF20">
        <v>2.8541590999999999</v>
      </c>
      <c r="CG20">
        <v>-2.259846</v>
      </c>
      <c r="CH20">
        <v>-0.41206488000000002</v>
      </c>
      <c r="CI20">
        <v>0.16228442000000001</v>
      </c>
      <c r="CJ20">
        <v>2.8448566999999998</v>
      </c>
      <c r="CK20">
        <v>-0.62973011000000001</v>
      </c>
      <c r="CL20">
        <v>-0.17324533</v>
      </c>
      <c r="CM20">
        <v>0.13588761999999999</v>
      </c>
      <c r="CN20">
        <v>3.1054132000000001</v>
      </c>
      <c r="CO20">
        <v>7.5019850999999999E-2</v>
      </c>
      <c r="CP20">
        <v>10.292718000000001</v>
      </c>
      <c r="CQ20">
        <v>20.757726999999999</v>
      </c>
      <c r="CR20">
        <v>14.917318</v>
      </c>
      <c r="CS20">
        <v>0.20388924999999999</v>
      </c>
      <c r="CT20">
        <v>-1.5987796999999999</v>
      </c>
      <c r="CU20">
        <v>-2.1167783999999998</v>
      </c>
      <c r="CV20">
        <v>7.3180633000000004</v>
      </c>
      <c r="CW20">
        <v>9.3894137999999998</v>
      </c>
      <c r="CX20">
        <v>-5.6138004999999998E-2</v>
      </c>
      <c r="CY20">
        <v>8.1500796999999991</v>
      </c>
      <c r="CZ20">
        <v>8.9955558999999994</v>
      </c>
      <c r="DA20">
        <v>1.3494807</v>
      </c>
      <c r="DB20">
        <v>4.6803627E-2</v>
      </c>
      <c r="DC20">
        <v>19.322234999999999</v>
      </c>
      <c r="DD20">
        <v>7.4380164000000004</v>
      </c>
      <c r="DE20">
        <v>3.3378684999999999</v>
      </c>
      <c r="DF20">
        <v>15.352459</v>
      </c>
      <c r="DG20">
        <v>5.8519601999999997</v>
      </c>
      <c r="DH20">
        <v>2.6076636</v>
      </c>
      <c r="DI20">
        <v>3.4554608</v>
      </c>
      <c r="DJ20">
        <v>7</v>
      </c>
      <c r="DK20">
        <v>1</v>
      </c>
      <c r="DL20">
        <v>1</v>
      </c>
      <c r="DM20">
        <v>0</v>
      </c>
      <c r="DN20">
        <v>0.79799998000000005</v>
      </c>
      <c r="DO20">
        <v>-3.07565</v>
      </c>
      <c r="DP20">
        <v>9.1471882000000004</v>
      </c>
      <c r="DQ20">
        <v>0.20108649000000001</v>
      </c>
      <c r="DR20">
        <v>0.85157537000000005</v>
      </c>
      <c r="DS20">
        <v>21</v>
      </c>
      <c r="DT20">
        <v>1</v>
      </c>
      <c r="DU20">
        <v>4</v>
      </c>
      <c r="DV20">
        <v>4</v>
      </c>
      <c r="DW20">
        <v>0</v>
      </c>
      <c r="DX20">
        <v>2.8181343000000001</v>
      </c>
      <c r="DY20">
        <v>-2.8181343000000001</v>
      </c>
      <c r="DZ20">
        <v>0.12357509</v>
      </c>
      <c r="EA20">
        <v>0.19320467</v>
      </c>
      <c r="EB20">
        <v>39.477589000000002</v>
      </c>
      <c r="EC20">
        <v>168.19467</v>
      </c>
      <c r="ED20">
        <v>17.479364</v>
      </c>
      <c r="EE20">
        <v>8.4585190000000008</v>
      </c>
      <c r="EF20">
        <v>0</v>
      </c>
      <c r="EG20">
        <v>0</v>
      </c>
      <c r="EH20">
        <v>8.6190128000000001</v>
      </c>
      <c r="EI20">
        <v>47.748497</v>
      </c>
      <c r="EJ20">
        <v>0</v>
      </c>
      <c r="EK20">
        <v>0</v>
      </c>
      <c r="EL20">
        <v>11.908636</v>
      </c>
      <c r="EM20">
        <v>13.566921000000001</v>
      </c>
      <c r="EN20">
        <v>29.637598000000001</v>
      </c>
      <c r="EO20">
        <v>0.81531768999999998</v>
      </c>
      <c r="EP20">
        <v>0.29807127</v>
      </c>
      <c r="EQ20">
        <v>0.15970623</v>
      </c>
      <c r="ER20">
        <v>0.18468230999999999</v>
      </c>
      <c r="ES20">
        <v>0.70192873</v>
      </c>
      <c r="ET20">
        <v>2.4976073000000001E-2</v>
      </c>
      <c r="EU20">
        <v>281.35863999999998</v>
      </c>
      <c r="EV20">
        <v>102.86165</v>
      </c>
      <c r="EW20">
        <v>55.113154999999999</v>
      </c>
      <c r="EX20">
        <v>63.732165999999999</v>
      </c>
      <c r="EY20">
        <v>242.22916000000001</v>
      </c>
      <c r="EZ20">
        <v>8.6190128000000001</v>
      </c>
      <c r="FA20">
        <v>0.5</v>
      </c>
      <c r="FB20">
        <v>1</v>
      </c>
      <c r="FC20">
        <v>5515.8002999999999</v>
      </c>
      <c r="FD20">
        <v>1080.6971000000001</v>
      </c>
      <c r="FE20">
        <v>4576.6133</v>
      </c>
      <c r="FF20">
        <v>5374.2905000000001</v>
      </c>
      <c r="FG20">
        <v>4118.8549999999996</v>
      </c>
      <c r="FH20">
        <v>252.72214</v>
      </c>
      <c r="FI20">
        <v>1144.2230999999999</v>
      </c>
      <c r="FJ20">
        <v>345.09082000000001</v>
      </c>
      <c r="FK20">
        <v>345.09082000000001</v>
      </c>
      <c r="FL20">
        <v>6</v>
      </c>
      <c r="FM20">
        <v>0</v>
      </c>
      <c r="FN20">
        <v>3.9068472000000001</v>
      </c>
      <c r="FO20">
        <v>4</v>
      </c>
      <c r="FP20">
        <v>0.26923078</v>
      </c>
      <c r="FQ20">
        <v>-1.4221999999999999</v>
      </c>
      <c r="FR20">
        <v>63.056170999999999</v>
      </c>
      <c r="FS20">
        <v>7.1516190000000002</v>
      </c>
      <c r="FT20">
        <v>36.965201999999998</v>
      </c>
      <c r="FU20">
        <v>94.684569999999994</v>
      </c>
      <c r="FV20">
        <v>27.047791</v>
      </c>
      <c r="FW20">
        <v>36.082763999999997</v>
      </c>
      <c r="FX20">
        <v>0</v>
      </c>
      <c r="FY20">
        <v>34.85754</v>
      </c>
      <c r="FZ20">
        <v>0</v>
      </c>
      <c r="GA20">
        <v>59.043053</v>
      </c>
      <c r="GB20">
        <v>9.0090199000000002</v>
      </c>
      <c r="GC20">
        <v>93.532088999999999</v>
      </c>
      <c r="GD20">
        <v>25.960000999999998</v>
      </c>
      <c r="GE20">
        <v>15.369645999999999</v>
      </c>
      <c r="GF20">
        <v>15.596546999999999</v>
      </c>
      <c r="GG20">
        <v>5.5134949999999998</v>
      </c>
      <c r="GH20">
        <v>34.85754</v>
      </c>
      <c r="GI20">
        <v>101.83619</v>
      </c>
      <c r="GJ20">
        <v>66.223206000000005</v>
      </c>
      <c r="GK20">
        <v>3.6724559999999999</v>
      </c>
      <c r="GL20">
        <v>1.7542074000000001</v>
      </c>
      <c r="GM20">
        <v>1.0058765000000001</v>
      </c>
      <c r="GN20">
        <v>77.349997999999999</v>
      </c>
      <c r="GO20">
        <v>0.42228913000000001</v>
      </c>
      <c r="GP20">
        <v>5.8579812000000002</v>
      </c>
      <c r="GQ20">
        <v>3.2194560000000001</v>
      </c>
      <c r="GR20">
        <v>9.1354770999999992</v>
      </c>
      <c r="GS20">
        <v>345.09082000000001</v>
      </c>
      <c r="GT20">
        <v>452.31414999999998</v>
      </c>
      <c r="GU20">
        <v>321</v>
      </c>
      <c r="GV20">
        <v>346.10437000000002</v>
      </c>
      <c r="GW20">
        <v>43.204517000000003</v>
      </c>
      <c r="GX20">
        <v>27.133842000000001</v>
      </c>
      <c r="GY20">
        <v>0</v>
      </c>
      <c r="GZ20">
        <v>0</v>
      </c>
      <c r="HA20">
        <v>256.57614000000001</v>
      </c>
      <c r="HB20">
        <v>23.167019</v>
      </c>
      <c r="HC20">
        <v>43.204517000000003</v>
      </c>
      <c r="HD20">
        <v>6.4223790000000003</v>
      </c>
      <c r="HE20">
        <v>0.11309313</v>
      </c>
      <c r="HF20">
        <v>2.6633502999999998</v>
      </c>
      <c r="HG20">
        <v>2.0585138999999999</v>
      </c>
      <c r="HH20">
        <v>1.4436517</v>
      </c>
      <c r="HI20">
        <v>0.68160498000000003</v>
      </c>
      <c r="HJ20">
        <v>0.31360784000000003</v>
      </c>
      <c r="HK20">
        <v>0.12320863999999999</v>
      </c>
      <c r="HL20">
        <v>5.5902172E-2</v>
      </c>
      <c r="HM20">
        <v>2.0173155000000002E-2</v>
      </c>
      <c r="HN20">
        <v>771.5</v>
      </c>
      <c r="HO20">
        <v>446.875</v>
      </c>
      <c r="HP20">
        <v>342.5</v>
      </c>
      <c r="HQ20">
        <v>301.125</v>
      </c>
      <c r="HR20">
        <v>255.375</v>
      </c>
      <c r="HS20">
        <v>191.875</v>
      </c>
      <c r="HT20">
        <v>110.875</v>
      </c>
      <c r="HU20">
        <v>60.5</v>
      </c>
      <c r="HV20">
        <v>0.5</v>
      </c>
      <c r="HW20">
        <v>2.0615527999999999</v>
      </c>
      <c r="HX20">
        <v>1.5811388</v>
      </c>
      <c r="HY20">
        <v>0.5</v>
      </c>
      <c r="HZ20">
        <v>0.5</v>
      </c>
      <c r="IA20">
        <v>1</v>
      </c>
      <c r="IB20">
        <v>-2.8371518</v>
      </c>
      <c r="IC20">
        <v>-2.8098464000000001</v>
      </c>
      <c r="ID20">
        <v>-2.7540298000000001</v>
      </c>
      <c r="IE20">
        <v>-7.6776866999999998</v>
      </c>
      <c r="IF20">
        <v>-7.4820099000000004</v>
      </c>
      <c r="IG20">
        <v>-7.268548</v>
      </c>
      <c r="IH20">
        <v>1.2959905</v>
      </c>
      <c r="II20">
        <v>277.125</v>
      </c>
      <c r="IJ20">
        <v>368.625</v>
      </c>
      <c r="IK20">
        <v>333.625</v>
      </c>
      <c r="IL20">
        <v>137.75</v>
      </c>
      <c r="IM20">
        <v>54.625</v>
      </c>
      <c r="IN20">
        <v>20.625</v>
      </c>
      <c r="IO20">
        <v>9</v>
      </c>
      <c r="IP20">
        <v>3.125</v>
      </c>
      <c r="IQ20">
        <v>0.16605839</v>
      </c>
      <c r="IR20">
        <v>6.8493150000000003E-2</v>
      </c>
      <c r="IS20">
        <v>0.84208965000000002</v>
      </c>
      <c r="IT20">
        <v>0.78939152000000001</v>
      </c>
      <c r="IU20">
        <v>1.0136706</v>
      </c>
      <c r="IV20">
        <v>1.3224506</v>
      </c>
      <c r="IW20">
        <v>1.4962785999999999</v>
      </c>
      <c r="IX20">
        <v>1.1246121</v>
      </c>
      <c r="IY20">
        <v>0.56202620000000003</v>
      </c>
      <c r="IZ20">
        <v>2.1071119</v>
      </c>
      <c r="JA20">
        <v>0.89380055999999997</v>
      </c>
      <c r="JB20">
        <v>2.0928748000000001</v>
      </c>
      <c r="JC20">
        <v>2.8696551000000001</v>
      </c>
      <c r="JD20">
        <v>4.0507369000000004</v>
      </c>
      <c r="JE20">
        <v>5.4482340999999996</v>
      </c>
      <c r="JF20">
        <v>7.2763761999999996</v>
      </c>
      <c r="JG20">
        <v>7.9329590999999997</v>
      </c>
      <c r="JH20">
        <v>8.1784525000000006</v>
      </c>
      <c r="JI20">
        <v>1.4423807</v>
      </c>
      <c r="JJ20">
        <v>512.17407000000003</v>
      </c>
      <c r="JK20">
        <v>738.75</v>
      </c>
      <c r="JL20">
        <v>1217.625</v>
      </c>
      <c r="JM20">
        <v>725.375</v>
      </c>
      <c r="JN20">
        <v>411.625</v>
      </c>
      <c r="JO20">
        <v>147</v>
      </c>
      <c r="JP20">
        <v>56.875</v>
      </c>
      <c r="JQ20">
        <v>20.625</v>
      </c>
      <c r="JR20">
        <v>9</v>
      </c>
      <c r="JS20">
        <v>3.125</v>
      </c>
      <c r="JT20">
        <v>940.5</v>
      </c>
      <c r="JU20">
        <v>356.75</v>
      </c>
      <c r="JV20">
        <v>78</v>
      </c>
      <c r="JW20">
        <v>9.25</v>
      </c>
      <c r="JX20">
        <v>2.25</v>
      </c>
      <c r="JY20">
        <v>0</v>
      </c>
      <c r="JZ20">
        <v>0</v>
      </c>
      <c r="KA20">
        <v>0</v>
      </c>
      <c r="KB20">
        <v>361.37299000000002</v>
      </c>
      <c r="KC20">
        <v>1484</v>
      </c>
      <c r="KD20">
        <v>51</v>
      </c>
      <c r="KE20">
        <v>146</v>
      </c>
    </row>
    <row r="21" spans="1:291">
      <c r="A21" s="46" t="s">
        <v>12</v>
      </c>
      <c r="B21" s="2">
        <v>6.25E-2</v>
      </c>
      <c r="C21" s="2">
        <v>1.5625E-2</v>
      </c>
      <c r="D21" s="2">
        <v>9.765625E-4</v>
      </c>
      <c r="E21" s="2">
        <v>9.765625E-4</v>
      </c>
      <c r="F21" s="2">
        <f>B21/C21</f>
        <v>4</v>
      </c>
      <c r="G21" s="2">
        <f>D21/E21</f>
        <v>1</v>
      </c>
      <c r="H21" s="2">
        <f t="shared" si="2"/>
        <v>64</v>
      </c>
      <c r="I21" s="2">
        <f t="shared" si="2"/>
        <v>16</v>
      </c>
      <c r="J21" s="2">
        <f t="shared" si="0"/>
        <v>64</v>
      </c>
      <c r="K21">
        <v>56.029446</v>
      </c>
      <c r="L21">
        <v>0</v>
      </c>
      <c r="M21">
        <v>0</v>
      </c>
      <c r="N21">
        <v>1</v>
      </c>
      <c r="O21">
        <v>3</v>
      </c>
      <c r="P21">
        <v>1</v>
      </c>
      <c r="Q21">
        <v>2</v>
      </c>
      <c r="R21">
        <v>6</v>
      </c>
      <c r="S21">
        <v>1</v>
      </c>
      <c r="T21">
        <v>50</v>
      </c>
      <c r="U21">
        <v>1</v>
      </c>
      <c r="V21">
        <v>2</v>
      </c>
      <c r="W21">
        <v>28</v>
      </c>
      <c r="X21">
        <v>19</v>
      </c>
      <c r="Y21">
        <v>88.619804000000002</v>
      </c>
      <c r="Z21">
        <v>1.7723960999999999</v>
      </c>
      <c r="AA21">
        <v>19</v>
      </c>
      <c r="AB21">
        <v>2</v>
      </c>
      <c r="AC21">
        <v>22</v>
      </c>
      <c r="AD21">
        <v>4</v>
      </c>
      <c r="AE21">
        <v>3</v>
      </c>
      <c r="AF21">
        <v>0</v>
      </c>
      <c r="AG21">
        <v>1.6488503999999999</v>
      </c>
      <c r="AH21">
        <v>-2.7869902</v>
      </c>
      <c r="AI21">
        <v>-0.54341191</v>
      </c>
      <c r="AJ21">
        <v>0.54681181999999995</v>
      </c>
      <c r="AK21">
        <v>2.7770082999999999</v>
      </c>
      <c r="AL21">
        <v>-3.4516496999999999</v>
      </c>
      <c r="AM21">
        <v>-0.52355521999999999</v>
      </c>
      <c r="AN21">
        <v>0.62512719999999999</v>
      </c>
      <c r="AO21">
        <v>2.8103243999999998</v>
      </c>
      <c r="AP21">
        <v>-2.5708196000000001</v>
      </c>
      <c r="AQ21">
        <v>-0.33437786000000003</v>
      </c>
      <c r="AR21">
        <v>0.68907898999999995</v>
      </c>
      <c r="AS21">
        <v>3.0325103000000002</v>
      </c>
      <c r="AT21">
        <v>32.630553999999997</v>
      </c>
      <c r="AU21">
        <v>3</v>
      </c>
      <c r="AV21">
        <v>9.6774190999999996E-2</v>
      </c>
      <c r="AW21">
        <v>6</v>
      </c>
      <c r="AX21">
        <v>53</v>
      </c>
      <c r="AY21">
        <v>3</v>
      </c>
      <c r="AZ21">
        <v>31</v>
      </c>
      <c r="BA21">
        <v>3</v>
      </c>
      <c r="BB21">
        <v>3</v>
      </c>
      <c r="BC21">
        <v>9.6774190999999996E-2</v>
      </c>
      <c r="BD21">
        <v>44</v>
      </c>
      <c r="BE21">
        <v>20.325544000000001</v>
      </c>
      <c r="BF21">
        <v>15.667630000000001</v>
      </c>
      <c r="BG21">
        <v>11.637828000000001</v>
      </c>
      <c r="BH21">
        <v>12.463737</v>
      </c>
      <c r="BI21">
        <v>13.201285</v>
      </c>
      <c r="BJ21">
        <v>9.3681145000000008</v>
      </c>
      <c r="BK21">
        <v>5.8263688</v>
      </c>
      <c r="BL21">
        <v>6.6959419000000002</v>
      </c>
      <c r="BM21">
        <v>2</v>
      </c>
      <c r="BN21">
        <v>2</v>
      </c>
      <c r="BO21">
        <v>1.1407151</v>
      </c>
      <c r="BP21">
        <v>0.81364809999999999</v>
      </c>
      <c r="BQ21">
        <v>11</v>
      </c>
      <c r="BR21">
        <v>268.61626999999999</v>
      </c>
      <c r="BS21">
        <v>88.463402000000002</v>
      </c>
      <c r="BT21">
        <v>51.214480999999999</v>
      </c>
      <c r="BU21">
        <v>140.37056000000001</v>
      </c>
      <c r="BV21">
        <v>1.7229529999999999E-3</v>
      </c>
      <c r="BW21">
        <v>-164.12317999999999</v>
      </c>
      <c r="BX21">
        <v>8.7017488000000007</v>
      </c>
      <c r="BY21">
        <v>91.218857</v>
      </c>
      <c r="BZ21">
        <v>31.078821000000001</v>
      </c>
      <c r="CA21">
        <v>89.156081999999998</v>
      </c>
      <c r="CB21">
        <v>0</v>
      </c>
      <c r="CC21">
        <v>-0.86820889000000001</v>
      </c>
      <c r="CD21">
        <v>-0.41361304999999998</v>
      </c>
      <c r="CE21">
        <v>0.11160827</v>
      </c>
      <c r="CF21">
        <v>2.8940717999999999</v>
      </c>
      <c r="CG21">
        <v>-2.2479567999999999</v>
      </c>
      <c r="CH21">
        <v>-0.38048249000000001</v>
      </c>
      <c r="CI21">
        <v>0.15880209000000001</v>
      </c>
      <c r="CJ21">
        <v>2.8716233</v>
      </c>
      <c r="CK21">
        <v>-0.63493001000000004</v>
      </c>
      <c r="CL21">
        <v>-0.20250364000000001</v>
      </c>
      <c r="CM21">
        <v>0.14635529999999999</v>
      </c>
      <c r="CN21">
        <v>3.1336522000000002</v>
      </c>
      <c r="CO21">
        <v>0.14140821000000001</v>
      </c>
      <c r="CP21">
        <v>10.617255999999999</v>
      </c>
      <c r="CQ21">
        <v>25.974989000000001</v>
      </c>
      <c r="CR21">
        <v>10.299932</v>
      </c>
      <c r="CS21">
        <v>-0.20622510999999999</v>
      </c>
      <c r="CT21">
        <v>-2.6929436</v>
      </c>
      <c r="CU21">
        <v>-1.8157745999999999</v>
      </c>
      <c r="CV21">
        <v>7.5106893000000001</v>
      </c>
      <c r="CW21">
        <v>10.061662999999999</v>
      </c>
      <c r="CX21">
        <v>-4.0052161000000003E-2</v>
      </c>
      <c r="CY21">
        <v>8.2775678999999993</v>
      </c>
      <c r="CZ21">
        <v>8.9913588000000004</v>
      </c>
      <c r="DA21">
        <v>1.2911801000000001</v>
      </c>
      <c r="DB21">
        <v>3.6735683999999998E-2</v>
      </c>
      <c r="DC21">
        <v>21.240376000000001</v>
      </c>
      <c r="DD21">
        <v>7.921875</v>
      </c>
      <c r="DE21">
        <v>3.5496745000000001</v>
      </c>
      <c r="DF21">
        <v>17.054815000000001</v>
      </c>
      <c r="DG21">
        <v>6.3059381999999999</v>
      </c>
      <c r="DH21">
        <v>2.8082178</v>
      </c>
      <c r="DI21">
        <v>3.8409502999999998</v>
      </c>
      <c r="DJ21">
        <v>7</v>
      </c>
      <c r="DK21">
        <v>4</v>
      </c>
      <c r="DL21">
        <v>1</v>
      </c>
      <c r="DM21">
        <v>0</v>
      </c>
      <c r="DN21">
        <v>1.4809999</v>
      </c>
      <c r="DO21">
        <v>-3.6409299000000002</v>
      </c>
      <c r="DP21">
        <v>9.7440347999999997</v>
      </c>
      <c r="DQ21">
        <v>0.27673524999999999</v>
      </c>
      <c r="DR21">
        <v>0.82709443999999999</v>
      </c>
      <c r="DS21">
        <v>20</v>
      </c>
      <c r="DT21">
        <v>1</v>
      </c>
      <c r="DU21">
        <v>4</v>
      </c>
      <c r="DV21">
        <v>5</v>
      </c>
      <c r="DW21">
        <v>0</v>
      </c>
      <c r="DX21">
        <v>3.0167986999999998</v>
      </c>
      <c r="DY21">
        <v>-3.0167986999999998</v>
      </c>
      <c r="DZ21">
        <v>0.11507449</v>
      </c>
      <c r="EA21">
        <v>0.18048160999999999</v>
      </c>
      <c r="EB21">
        <v>67.126746999999995</v>
      </c>
      <c r="EC21">
        <v>84.696960000000004</v>
      </c>
      <c r="ED21">
        <v>17.238026000000001</v>
      </c>
      <c r="EE21">
        <v>26.500209999999999</v>
      </c>
      <c r="EF21">
        <v>0</v>
      </c>
      <c r="EG21">
        <v>0</v>
      </c>
      <c r="EH21">
        <v>17.238026000000001</v>
      </c>
      <c r="EI21">
        <v>71.643897999999993</v>
      </c>
      <c r="EJ21">
        <v>0</v>
      </c>
      <c r="EK21">
        <v>0</v>
      </c>
      <c r="EL21">
        <v>23.817271999999999</v>
      </c>
      <c r="EM21">
        <v>20.218039999999998</v>
      </c>
      <c r="EN21">
        <v>27.133842000000001</v>
      </c>
      <c r="EO21">
        <v>0.75139498999999998</v>
      </c>
      <c r="EP21">
        <v>0.40159677999999999</v>
      </c>
      <c r="EQ21">
        <v>0.20013089000000001</v>
      </c>
      <c r="ER21">
        <v>0.24860500999999999</v>
      </c>
      <c r="ES21">
        <v>0.59840322000000001</v>
      </c>
      <c r="ET21">
        <v>4.8474113999999999E-2</v>
      </c>
      <c r="EU21">
        <v>267.20584000000002</v>
      </c>
      <c r="EV21">
        <v>142.81305</v>
      </c>
      <c r="EW21">
        <v>71.169150999999999</v>
      </c>
      <c r="EX21">
        <v>88.407180999999994</v>
      </c>
      <c r="EY21">
        <v>212.79997</v>
      </c>
      <c r="EZ21">
        <v>17.238026000000001</v>
      </c>
      <c r="FA21">
        <v>0.45454547000000001</v>
      </c>
      <c r="FB21">
        <v>0.83333330999999999</v>
      </c>
      <c r="FC21">
        <v>6086.8095999999996</v>
      </c>
      <c r="FD21">
        <v>1601.3033</v>
      </c>
      <c r="FE21">
        <v>4785.9066999999995</v>
      </c>
      <c r="FF21">
        <v>5786.4092000000001</v>
      </c>
      <c r="FG21">
        <v>1896.9594</v>
      </c>
      <c r="FH21">
        <v>1504.5415</v>
      </c>
      <c r="FI21">
        <v>2685.3085999999998</v>
      </c>
      <c r="FJ21">
        <v>355.61304000000001</v>
      </c>
      <c r="FK21">
        <v>355.61304000000001</v>
      </c>
      <c r="FL21">
        <v>6</v>
      </c>
      <c r="FM21">
        <v>0</v>
      </c>
      <c r="FN21">
        <v>3.9384654000000001</v>
      </c>
      <c r="FO21">
        <v>4</v>
      </c>
      <c r="FP21">
        <v>0.17857143</v>
      </c>
      <c r="FQ21">
        <v>-0.49370000000000003</v>
      </c>
      <c r="FR21">
        <v>99.839911999999998</v>
      </c>
      <c r="FS21">
        <v>7.1516190000000002</v>
      </c>
      <c r="FT21">
        <v>54.050159000000001</v>
      </c>
      <c r="FU21">
        <v>36.879157999999997</v>
      </c>
      <c r="FV21">
        <v>27.047791</v>
      </c>
      <c r="FW21">
        <v>3.185575</v>
      </c>
      <c r="FX21">
        <v>0</v>
      </c>
      <c r="FY21">
        <v>17.214357</v>
      </c>
      <c r="FZ21">
        <v>37.736812999999998</v>
      </c>
      <c r="GA21">
        <v>104.8425</v>
      </c>
      <c r="GB21">
        <v>9.6754303000000004</v>
      </c>
      <c r="GC21">
        <v>90.407775999999998</v>
      </c>
      <c r="GD21">
        <v>47.930976999999999</v>
      </c>
      <c r="GE21">
        <v>24.490663999999999</v>
      </c>
      <c r="GF21">
        <v>18.317056999999998</v>
      </c>
      <c r="GG21">
        <v>8.2702427000000007</v>
      </c>
      <c r="GH21">
        <v>87.848358000000005</v>
      </c>
      <c r="GI21">
        <v>44.030777</v>
      </c>
      <c r="GJ21">
        <v>66.652030999999994</v>
      </c>
      <c r="GK21">
        <v>3.5074429999999999</v>
      </c>
      <c r="GL21">
        <v>2.0205779000000001</v>
      </c>
      <c r="GM21">
        <v>1.3189487</v>
      </c>
      <c r="GN21">
        <v>106.31</v>
      </c>
      <c r="GO21">
        <v>0.39893496000000001</v>
      </c>
      <c r="GP21">
        <v>5.9541965000000001</v>
      </c>
      <c r="GQ21">
        <v>3.2148395000000001</v>
      </c>
      <c r="GR21">
        <v>9.3676682000000007</v>
      </c>
      <c r="GS21">
        <v>355.61304000000001</v>
      </c>
      <c r="GT21">
        <v>482.27974999999998</v>
      </c>
      <c r="GU21">
        <v>344</v>
      </c>
      <c r="GV21">
        <v>380.95447000000001</v>
      </c>
      <c r="GW21">
        <v>40.700763999999999</v>
      </c>
      <c r="GX21">
        <v>27.133842000000001</v>
      </c>
      <c r="GY21">
        <v>5.6825761999999997</v>
      </c>
      <c r="GZ21">
        <v>23.425066000000001</v>
      </c>
      <c r="HA21">
        <v>237.80575999999999</v>
      </c>
      <c r="HB21">
        <v>23.167019</v>
      </c>
      <c r="HC21">
        <v>64.125832000000003</v>
      </c>
      <c r="HD21">
        <v>6.4440249999999999</v>
      </c>
      <c r="HE21">
        <v>0.10758334</v>
      </c>
      <c r="HF21">
        <v>2.6349418</v>
      </c>
      <c r="HG21">
        <v>1.9623273999999999</v>
      </c>
      <c r="HH21">
        <v>1.5342453</v>
      </c>
      <c r="HI21">
        <v>0.79716324999999999</v>
      </c>
      <c r="HJ21">
        <v>0.35324930999999998</v>
      </c>
      <c r="HK21">
        <v>0.17466883</v>
      </c>
      <c r="HL21">
        <v>8.7193101999999995E-2</v>
      </c>
      <c r="HM21">
        <v>3.0439051000000002E-2</v>
      </c>
      <c r="HN21">
        <v>794.125</v>
      </c>
      <c r="HO21">
        <v>477.75</v>
      </c>
      <c r="HP21">
        <v>369</v>
      </c>
      <c r="HQ21">
        <v>312.375</v>
      </c>
      <c r="HR21">
        <v>259.75</v>
      </c>
      <c r="HS21">
        <v>168</v>
      </c>
      <c r="HT21">
        <v>97</v>
      </c>
      <c r="HU21">
        <v>62.375</v>
      </c>
      <c r="HV21">
        <v>0.5</v>
      </c>
      <c r="HW21">
        <v>2.0615527999999999</v>
      </c>
      <c r="HX21">
        <v>1.5811388</v>
      </c>
      <c r="HY21">
        <v>0.5</v>
      </c>
      <c r="HZ21">
        <v>0.5</v>
      </c>
      <c r="IA21">
        <v>0.70710677</v>
      </c>
      <c r="IB21">
        <v>-2.7800269000000002</v>
      </c>
      <c r="IC21">
        <v>-2.7721581</v>
      </c>
      <c r="ID21">
        <v>-2.7445618999999999</v>
      </c>
      <c r="IE21">
        <v>-7.3468837999999996</v>
      </c>
      <c r="IF21">
        <v>-7.3382281999999996</v>
      </c>
      <c r="IG21">
        <v>-7.2563972000000003</v>
      </c>
      <c r="IH21">
        <v>1.3289757</v>
      </c>
      <c r="II21">
        <v>239.125</v>
      </c>
      <c r="IJ21">
        <v>285.125</v>
      </c>
      <c r="IK21">
        <v>303.125</v>
      </c>
      <c r="IL21">
        <v>150.125</v>
      </c>
      <c r="IM21">
        <v>64.375</v>
      </c>
      <c r="IN21">
        <v>31</v>
      </c>
      <c r="IO21">
        <v>13.75</v>
      </c>
      <c r="IP21">
        <v>5</v>
      </c>
      <c r="IQ21">
        <v>0.19715447999999999</v>
      </c>
      <c r="IR21">
        <v>0.10164065999999999</v>
      </c>
      <c r="IS21">
        <v>0.93328261000000001</v>
      </c>
      <c r="IT21">
        <v>1.0337641</v>
      </c>
      <c r="IU21">
        <v>1.3631586</v>
      </c>
      <c r="IV21">
        <v>1.6385813</v>
      </c>
      <c r="IW21">
        <v>1.8016646000000001</v>
      </c>
      <c r="IX21">
        <v>1.2347098999999999</v>
      </c>
      <c r="IY21">
        <v>0.47637358000000002</v>
      </c>
      <c r="IZ21">
        <v>1.4975172000000001</v>
      </c>
      <c r="JA21">
        <v>0.75283884999999995</v>
      </c>
      <c r="JB21">
        <v>1.6984813999999999</v>
      </c>
      <c r="JC21">
        <v>2.3675758999999998</v>
      </c>
      <c r="JD21">
        <v>3.5547211000000001</v>
      </c>
      <c r="JE21">
        <v>5.1899461999999996</v>
      </c>
      <c r="JF21">
        <v>6.2935724000000004</v>
      </c>
      <c r="JG21">
        <v>6.7003406999999999</v>
      </c>
      <c r="JH21">
        <v>7.2069054000000001</v>
      </c>
      <c r="JI21">
        <v>1.440731</v>
      </c>
      <c r="JJ21">
        <v>551.02233999999999</v>
      </c>
      <c r="JK21">
        <v>793.875</v>
      </c>
      <c r="JL21">
        <v>1303.25</v>
      </c>
      <c r="JM21">
        <v>804</v>
      </c>
      <c r="JN21">
        <v>486.75</v>
      </c>
      <c r="JO21">
        <v>184.375</v>
      </c>
      <c r="JP21">
        <v>72.75</v>
      </c>
      <c r="JQ21">
        <v>31.75</v>
      </c>
      <c r="JR21">
        <v>13.75</v>
      </c>
      <c r="JS21">
        <v>5</v>
      </c>
      <c r="JT21">
        <v>1064.125</v>
      </c>
      <c r="JU21">
        <v>518.875</v>
      </c>
      <c r="JV21">
        <v>183.625</v>
      </c>
      <c r="JW21">
        <v>34.25</v>
      </c>
      <c r="JX21">
        <v>8.375</v>
      </c>
      <c r="JY21">
        <v>0.75</v>
      </c>
      <c r="JZ21">
        <v>0</v>
      </c>
      <c r="KA21">
        <v>0</v>
      </c>
      <c r="KB21">
        <v>392.40600999999998</v>
      </c>
      <c r="KC21">
        <v>1781</v>
      </c>
      <c r="KD21">
        <v>55</v>
      </c>
      <c r="KE21">
        <v>158</v>
      </c>
    </row>
    <row r="23" spans="1:291">
      <c r="A23" s="6" t="s">
        <v>323</v>
      </c>
    </row>
    <row r="25" spans="1:291">
      <c r="A25" t="s">
        <v>306</v>
      </c>
      <c r="B25" s="3" t="s">
        <v>328</v>
      </c>
      <c r="C25" t="s">
        <v>134</v>
      </c>
    </row>
    <row r="26" spans="1:291">
      <c r="A26" s="45" t="s">
        <v>7</v>
      </c>
      <c r="B26" s="2">
        <v>1.8941187612463319</v>
      </c>
      <c r="C26">
        <v>9.3000392999999999</v>
      </c>
    </row>
    <row r="27" spans="1:291">
      <c r="A27" s="45" t="s">
        <v>2</v>
      </c>
      <c r="B27" s="2">
        <v>1</v>
      </c>
      <c r="C27">
        <v>11.955667999999999</v>
      </c>
    </row>
    <row r="28" spans="1:291">
      <c r="A28" s="45" t="s">
        <v>0</v>
      </c>
      <c r="B28" s="2">
        <v>4</v>
      </c>
      <c r="C28">
        <v>10.659713999999999</v>
      </c>
    </row>
    <row r="29" spans="1:291">
      <c r="A29" s="45" t="s">
        <v>3</v>
      </c>
      <c r="B29" s="2">
        <v>4</v>
      </c>
      <c r="C29">
        <v>10.125749000000001</v>
      </c>
    </row>
    <row r="30" spans="1:291">
      <c r="A30" s="45" t="s">
        <v>1</v>
      </c>
      <c r="B30" s="2">
        <v>4</v>
      </c>
      <c r="C30">
        <v>13.413475</v>
      </c>
    </row>
    <row r="31" spans="1:291">
      <c r="A31" s="45" t="s">
        <v>18</v>
      </c>
      <c r="B31" s="2">
        <v>1</v>
      </c>
      <c r="C31">
        <v>8.5326404999999994</v>
      </c>
    </row>
    <row r="32" spans="1:291">
      <c r="A32" s="45" t="s">
        <v>4</v>
      </c>
      <c r="B32" s="2">
        <v>1</v>
      </c>
      <c r="C32">
        <v>9.4623136999999993</v>
      </c>
    </row>
    <row r="33" spans="1:3">
      <c r="A33" s="45" t="s">
        <v>20</v>
      </c>
      <c r="B33" s="2">
        <v>1</v>
      </c>
      <c r="C33">
        <v>9.1471882000000004</v>
      </c>
    </row>
    <row r="34" spans="1:3">
      <c r="A34" s="45" t="s">
        <v>19</v>
      </c>
      <c r="B34" s="2">
        <v>1</v>
      </c>
      <c r="C34">
        <v>8.2812041999999995</v>
      </c>
    </row>
    <row r="35" spans="1:3">
      <c r="A35" s="45" t="s">
        <v>6</v>
      </c>
      <c r="B35" s="2">
        <v>3.9795918367346941</v>
      </c>
      <c r="C35">
        <v>12.907697000000001</v>
      </c>
    </row>
    <row r="36" spans="1:3">
      <c r="A36" s="46" t="s">
        <v>8</v>
      </c>
      <c r="B36" s="2">
        <v>16</v>
      </c>
      <c r="C36">
        <v>19.522525999999999</v>
      </c>
    </row>
    <row r="37" spans="1:3">
      <c r="A37" s="46" t="s">
        <v>16</v>
      </c>
      <c r="B37" s="2">
        <v>4.0064102564102564</v>
      </c>
      <c r="C37">
        <v>11.410119999999999</v>
      </c>
    </row>
    <row r="38" spans="1:3">
      <c r="A38" s="46" t="s">
        <v>9</v>
      </c>
      <c r="B38" s="2">
        <v>1</v>
      </c>
      <c r="C38">
        <v>6.2975811999999998</v>
      </c>
    </row>
    <row r="39" spans="1:3">
      <c r="A39" s="46" t="s">
        <v>10</v>
      </c>
      <c r="B39" s="2">
        <v>32</v>
      </c>
      <c r="C39">
        <v>18.790607000000001</v>
      </c>
    </row>
    <row r="40" spans="1:3">
      <c r="A40" s="46" t="s">
        <v>17</v>
      </c>
      <c r="B40" s="2">
        <v>1</v>
      </c>
      <c r="C40">
        <v>6.6427455000000002</v>
      </c>
    </row>
    <row r="41" spans="1:3">
      <c r="A41" s="46" t="s">
        <v>11</v>
      </c>
      <c r="B41" s="2">
        <v>1</v>
      </c>
      <c r="C41">
        <v>12.077659000000001</v>
      </c>
    </row>
    <row r="42" spans="1:3">
      <c r="A42" s="46" t="s">
        <v>13</v>
      </c>
      <c r="B42" s="2">
        <v>4</v>
      </c>
      <c r="C42">
        <v>8.7765454999999992</v>
      </c>
    </row>
    <row r="43" spans="1:3">
      <c r="A43" s="46" t="s">
        <v>15</v>
      </c>
      <c r="B43" s="2">
        <v>1</v>
      </c>
      <c r="C43">
        <v>12.084434999999999</v>
      </c>
    </row>
    <row r="44" spans="1:3">
      <c r="A44" s="46" t="s">
        <v>14</v>
      </c>
      <c r="B44" s="2">
        <v>4</v>
      </c>
      <c r="C44">
        <v>9.1471882000000004</v>
      </c>
    </row>
    <row r="45" spans="1:3">
      <c r="A45" s="46" t="s">
        <v>12</v>
      </c>
      <c r="B45" s="2">
        <v>1</v>
      </c>
      <c r="C45">
        <v>9.7440347999999997</v>
      </c>
    </row>
  </sheetData>
  <sortState ref="A2:J14">
    <sortCondition ref="A2"/>
  </sortState>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282"/>
  <sheetViews>
    <sheetView tabSelected="1" workbookViewId="0"/>
  </sheetViews>
  <sheetFormatPr baseColWidth="10" defaultRowHeight="15" x14ac:dyDescent="0"/>
  <cols>
    <col min="1" max="1" width="16.1640625" bestFit="1" customWidth="1"/>
    <col min="2" max="2" width="8.1640625" style="11" bestFit="1" customWidth="1"/>
    <col min="3" max="4" width="11.33203125" style="9" bestFit="1" customWidth="1"/>
    <col min="5" max="5" width="15.1640625" style="9" bestFit="1" customWidth="1"/>
    <col min="6" max="6" width="14" style="9" customWidth="1"/>
    <col min="7" max="7" width="20.5" style="9" bestFit="1" customWidth="1"/>
    <col min="8" max="8" width="19.1640625" style="9" bestFit="1" customWidth="1"/>
    <col min="9" max="9" width="23.6640625" style="9" bestFit="1" customWidth="1"/>
    <col min="10" max="10" width="19.83203125" style="9" bestFit="1" customWidth="1"/>
    <col min="12" max="12" width="5" customWidth="1"/>
    <col min="13" max="13" width="37.5" bestFit="1" customWidth="1"/>
  </cols>
  <sheetData>
    <row r="1" spans="1:13" s="12" customFormat="1">
      <c r="A1" s="15"/>
      <c r="B1" s="20" t="s">
        <v>21</v>
      </c>
      <c r="C1" s="20" t="s">
        <v>22</v>
      </c>
      <c r="D1" s="20" t="s">
        <v>326</v>
      </c>
      <c r="E1" s="33" t="s">
        <v>327</v>
      </c>
      <c r="F1" s="20" t="s">
        <v>23</v>
      </c>
      <c r="G1" s="33" t="s">
        <v>328</v>
      </c>
      <c r="H1" s="20" t="s">
        <v>329</v>
      </c>
      <c r="I1" s="33" t="s">
        <v>330</v>
      </c>
      <c r="J1" s="33" t="s">
        <v>331</v>
      </c>
      <c r="L1" s="1"/>
      <c r="M1" s="1"/>
    </row>
    <row r="2" spans="1:13">
      <c r="A2" s="14" t="s">
        <v>24</v>
      </c>
      <c r="B2" s="10">
        <v>0.522470615739694</v>
      </c>
      <c r="C2" s="10">
        <v>0.26097108607504199</v>
      </c>
      <c r="D2" s="10">
        <v>0.21967565814103299</v>
      </c>
      <c r="E2" s="10">
        <v>4.3583158131482301E-2</v>
      </c>
      <c r="F2" s="10">
        <v>0.15924811495927399</v>
      </c>
      <c r="G2" s="10">
        <v>0.81719424125459506</v>
      </c>
      <c r="H2" s="10">
        <v>-2.7516444727270099E-2</v>
      </c>
      <c r="I2" s="13">
        <v>0.59793283334488101</v>
      </c>
      <c r="J2" s="13">
        <v>0.63750296384715299</v>
      </c>
      <c r="L2" s="35"/>
      <c r="M2" s="38" t="s">
        <v>336</v>
      </c>
    </row>
    <row r="3" spans="1:13">
      <c r="A3" s="15" t="s">
        <v>25</v>
      </c>
      <c r="B3" s="10">
        <v>-0.105846644339156</v>
      </c>
      <c r="C3" s="10">
        <v>8.62289697541328E-2</v>
      </c>
      <c r="D3" s="10">
        <v>-0.17668575319063101</v>
      </c>
      <c r="E3" s="10">
        <v>-8.9034714781395297E-2</v>
      </c>
      <c r="F3" s="10">
        <v>-0.13628326520283299</v>
      </c>
      <c r="G3" s="10">
        <v>-0.15846901886870901</v>
      </c>
      <c r="H3" s="10">
        <v>4.7219056535084999E-2</v>
      </c>
      <c r="I3" s="13">
        <v>-8.0833113471520404E-2</v>
      </c>
      <c r="J3" s="13">
        <v>-8.9130241005016805E-2</v>
      </c>
      <c r="L3" s="36"/>
      <c r="M3" s="39" t="s">
        <v>337</v>
      </c>
    </row>
    <row r="4" spans="1:13">
      <c r="A4" s="15" t="s">
        <v>26</v>
      </c>
      <c r="B4" s="10">
        <v>-7.6268781497229002E-2</v>
      </c>
      <c r="C4" s="10">
        <v>-7.95316759519063E-2</v>
      </c>
      <c r="D4" s="10">
        <v>-0.14277952660395701</v>
      </c>
      <c r="E4" s="10">
        <v>-0.10592481008481899</v>
      </c>
      <c r="F4" s="10">
        <v>-7.5322985585450697E-2</v>
      </c>
      <c r="G4" s="10">
        <v>-0.109065858778538</v>
      </c>
      <c r="H4" s="10">
        <v>0.13306068426468601</v>
      </c>
      <c r="I4" s="13">
        <v>-5.5633164144333801E-2</v>
      </c>
      <c r="J4" s="13">
        <v>-4.88132345486125E-2</v>
      </c>
      <c r="L4" s="37"/>
      <c r="M4" s="39" t="s">
        <v>338</v>
      </c>
    </row>
    <row r="5" spans="1:13">
      <c r="A5" s="24" t="s">
        <v>27</v>
      </c>
      <c r="B5" s="10">
        <v>0.43176650876313499</v>
      </c>
      <c r="C5" s="10">
        <v>0.13804511614957901</v>
      </c>
      <c r="D5" s="10">
        <v>0.36851260803942998</v>
      </c>
      <c r="E5" s="10">
        <v>0.12582231255589699</v>
      </c>
      <c r="F5" s="10">
        <v>0.30276462125760001</v>
      </c>
      <c r="G5" s="10">
        <v>0.63458139066393304</v>
      </c>
      <c r="H5" s="10">
        <v>-0.197587817288531</v>
      </c>
      <c r="I5" s="13">
        <v>0.29415490574002201</v>
      </c>
      <c r="J5" s="13">
        <v>0.45065647057613301</v>
      </c>
      <c r="L5" s="44"/>
      <c r="M5" s="40" t="s">
        <v>334</v>
      </c>
    </row>
    <row r="6" spans="1:13">
      <c r="A6" s="15" t="s">
        <v>28</v>
      </c>
      <c r="B6" s="10">
        <v>0.39746278014321401</v>
      </c>
      <c r="C6" s="10">
        <v>0.20845971671040101</v>
      </c>
      <c r="D6" s="10">
        <v>0.43713294551075299</v>
      </c>
      <c r="E6" s="10">
        <v>0.236854687716643</v>
      </c>
      <c r="F6" s="10">
        <v>0.32687445033684698</v>
      </c>
      <c r="G6" s="10">
        <v>0.51706747024700705</v>
      </c>
      <c r="H6" s="10">
        <v>-0.118988851949547</v>
      </c>
      <c r="I6" s="13">
        <v>0.20385257098481999</v>
      </c>
      <c r="J6" s="13">
        <v>0.36380564876020399</v>
      </c>
      <c r="L6" s="6"/>
      <c r="M6" s="6"/>
    </row>
    <row r="7" spans="1:13">
      <c r="A7" s="14" t="s">
        <v>29</v>
      </c>
      <c r="B7" s="10">
        <v>0.52534571237482497</v>
      </c>
      <c r="C7" s="10">
        <v>0.349037945556046</v>
      </c>
      <c r="D7" s="10">
        <v>0.28815734132252002</v>
      </c>
      <c r="E7" s="10">
        <v>0.14163649093723699</v>
      </c>
      <c r="F7" s="10">
        <v>0.15827106284478401</v>
      </c>
      <c r="G7" s="10">
        <v>0.752440678765814</v>
      </c>
      <c r="H7" s="10">
        <v>-0.19688359534845201</v>
      </c>
      <c r="I7" s="13">
        <v>0.45186957562028301</v>
      </c>
      <c r="J7" s="13">
        <v>0.59512106948034704</v>
      </c>
      <c r="L7" s="6"/>
      <c r="M7" s="6"/>
    </row>
    <row r="8" spans="1:13">
      <c r="A8" s="15" t="s">
        <v>30</v>
      </c>
      <c r="B8" s="10">
        <v>-0.25050462604086698</v>
      </c>
      <c r="C8" s="10">
        <v>-0.13579515362090999</v>
      </c>
      <c r="D8" s="10">
        <v>-3.3724045691051599E-2</v>
      </c>
      <c r="E8" s="10">
        <v>-6.6480828387678603E-2</v>
      </c>
      <c r="F8" s="10">
        <v>-1.66834135195345E-2</v>
      </c>
      <c r="G8" s="10">
        <v>-0.45997779484342199</v>
      </c>
      <c r="H8" s="10">
        <v>-6.6421338300997695E-2</v>
      </c>
      <c r="I8" s="13">
        <v>-0.469189294295212</v>
      </c>
      <c r="J8" s="13">
        <v>-0.40856312373089299</v>
      </c>
      <c r="L8" s="6"/>
      <c r="M8" s="41" t="s">
        <v>335</v>
      </c>
    </row>
    <row r="9" spans="1:13">
      <c r="A9" s="15" t="s">
        <v>31</v>
      </c>
      <c r="B9" s="10">
        <v>-0.42065527218646598</v>
      </c>
      <c r="C9" s="10">
        <v>-0.37025285171040401</v>
      </c>
      <c r="D9" s="10">
        <v>-0.26269709496764299</v>
      </c>
      <c r="E9" s="10">
        <v>-0.28684633351456801</v>
      </c>
      <c r="F9" s="10">
        <v>-1.6127469170328201E-2</v>
      </c>
      <c r="G9" s="10">
        <v>-0.57788271462405905</v>
      </c>
      <c r="H9" s="10">
        <v>-4.3739342085138397E-2</v>
      </c>
      <c r="I9" s="13">
        <v>-0.51082484056857402</v>
      </c>
      <c r="J9" s="13">
        <v>-0.49515066846463501</v>
      </c>
      <c r="L9" s="6"/>
      <c r="M9" s="42">
        <v>-1</v>
      </c>
    </row>
    <row r="10" spans="1:13">
      <c r="A10" s="15" t="s">
        <v>32</v>
      </c>
      <c r="B10" s="10">
        <v>-5.9517240454849803E-2</v>
      </c>
      <c r="C10" s="10">
        <v>5.2704381251240898E-2</v>
      </c>
      <c r="D10" s="10">
        <v>4.5936521274514197E-2</v>
      </c>
      <c r="E10" s="10">
        <v>0.48451902098002397</v>
      </c>
      <c r="F10" s="10">
        <v>-0.28338575723068699</v>
      </c>
      <c r="G10" s="10">
        <v>7.7765821195689297E-2</v>
      </c>
      <c r="H10" s="10">
        <v>-1.99040374798315E-2</v>
      </c>
      <c r="I10" s="13">
        <v>0.13166981438331499</v>
      </c>
      <c r="J10" s="13">
        <v>4.3419602575409097E-2</v>
      </c>
      <c r="L10" s="6"/>
      <c r="M10" s="42">
        <f t="shared" ref="M10:M19" si="0">M9+0.2</f>
        <v>-0.8</v>
      </c>
    </row>
    <row r="11" spans="1:13">
      <c r="A11" s="14" t="s">
        <v>33</v>
      </c>
      <c r="B11" s="10">
        <v>0.51977754306701796</v>
      </c>
      <c r="C11" s="10">
        <v>0.28363667274193199</v>
      </c>
      <c r="D11" s="10">
        <v>0.20585543372235701</v>
      </c>
      <c r="E11" s="10">
        <v>7.3576621165629394E-2</v>
      </c>
      <c r="F11" s="10">
        <v>0.114326039479308</v>
      </c>
      <c r="G11" s="16">
        <v>0.81809074580886298</v>
      </c>
      <c r="H11" s="10">
        <v>-8.6348422802093403E-3</v>
      </c>
      <c r="I11" s="13">
        <v>0.62936028219865803</v>
      </c>
      <c r="J11" s="13">
        <v>0.64724031846304297</v>
      </c>
      <c r="L11" s="6"/>
      <c r="M11" s="42">
        <f t="shared" si="0"/>
        <v>-0.60000000000000009</v>
      </c>
    </row>
    <row r="12" spans="1:13">
      <c r="A12" s="24" t="s">
        <v>34</v>
      </c>
      <c r="B12" s="10">
        <v>0.54279334031856097</v>
      </c>
      <c r="C12" s="10">
        <v>0.41718244634052298</v>
      </c>
      <c r="D12" s="10">
        <v>0.43113861103413498</v>
      </c>
      <c r="E12" s="10">
        <v>0.23799570342663701</v>
      </c>
      <c r="F12" s="10">
        <v>0.271667005688356</v>
      </c>
      <c r="G12" s="10">
        <v>0.68271436411353204</v>
      </c>
      <c r="H12" s="10">
        <v>-0.109706415589294</v>
      </c>
      <c r="I12" s="13">
        <v>0.38354883933744499</v>
      </c>
      <c r="J12" s="13">
        <v>0.52648389696711795</v>
      </c>
      <c r="L12" s="6"/>
      <c r="M12" s="42">
        <f t="shared" si="0"/>
        <v>-0.40000000000000008</v>
      </c>
    </row>
    <row r="13" spans="1:13">
      <c r="A13" s="14" t="s">
        <v>35</v>
      </c>
      <c r="B13" s="10">
        <v>0.54381540749980894</v>
      </c>
      <c r="C13" s="10">
        <v>0.38020648376902499</v>
      </c>
      <c r="D13" s="10">
        <v>0.34286832302376002</v>
      </c>
      <c r="E13" s="10">
        <v>0.17724322025516701</v>
      </c>
      <c r="F13" s="10">
        <v>0.19997094190679701</v>
      </c>
      <c r="G13" s="10">
        <v>0.74724438784491798</v>
      </c>
      <c r="H13" s="10">
        <v>-0.17248966270727301</v>
      </c>
      <c r="I13" s="13">
        <v>0.43991143308866698</v>
      </c>
      <c r="J13" s="13">
        <v>0.586503720479568</v>
      </c>
      <c r="L13" s="6"/>
      <c r="M13" s="42">
        <f t="shared" si="0"/>
        <v>-0.20000000000000007</v>
      </c>
    </row>
    <row r="14" spans="1:13">
      <c r="A14" s="14" t="s">
        <v>36</v>
      </c>
      <c r="B14" s="10">
        <v>0.50093977487798302</v>
      </c>
      <c r="C14" s="10">
        <v>0.203865428951156</v>
      </c>
      <c r="D14" s="10">
        <v>0.22388395256708901</v>
      </c>
      <c r="E14" s="10">
        <v>-6.3675711371313001E-3</v>
      </c>
      <c r="F14" s="10">
        <v>0.23421502916942</v>
      </c>
      <c r="G14" s="10">
        <v>0.77637388490853498</v>
      </c>
      <c r="H14" s="10">
        <v>-5.4443346392159198E-2</v>
      </c>
      <c r="I14" s="13">
        <v>0.51709111907989502</v>
      </c>
      <c r="J14" s="13">
        <v>0.59543751903780395</v>
      </c>
      <c r="L14" s="6"/>
      <c r="M14" s="42">
        <f t="shared" si="0"/>
        <v>0</v>
      </c>
    </row>
    <row r="15" spans="1:13">
      <c r="A15" s="14" t="s">
        <v>37</v>
      </c>
      <c r="B15" s="10">
        <v>0.49700453787333898</v>
      </c>
      <c r="C15" s="10">
        <v>0.20205561972005101</v>
      </c>
      <c r="D15" s="10">
        <v>6.4794405131714805E-2</v>
      </c>
      <c r="E15" s="10">
        <v>-0.12604863312595599</v>
      </c>
      <c r="F15" s="10">
        <v>4.5258823464752199E-2</v>
      </c>
      <c r="G15" s="10">
        <v>0.82926368601707101</v>
      </c>
      <c r="H15" s="10">
        <v>0.15136793756669401</v>
      </c>
      <c r="I15" s="13">
        <v>0.75944613052676402</v>
      </c>
      <c r="J15" s="13">
        <v>0.67915250054695997</v>
      </c>
      <c r="L15" s="6"/>
      <c r="M15" s="42">
        <f t="shared" si="0"/>
        <v>0.2</v>
      </c>
    </row>
    <row r="16" spans="1:13" s="17" customFormat="1">
      <c r="A16" s="14" t="s">
        <v>38</v>
      </c>
      <c r="B16" s="19">
        <v>0.47202190028744301</v>
      </c>
      <c r="C16" s="19">
        <v>0.20778488438027701</v>
      </c>
      <c r="D16" s="19">
        <v>0.229875015387176</v>
      </c>
      <c r="E16" s="19">
        <v>7.1567616730581096E-2</v>
      </c>
      <c r="F16" s="19">
        <v>0.19777893050928799</v>
      </c>
      <c r="G16" s="19">
        <v>0.75789101562463901</v>
      </c>
      <c r="H16" s="19">
        <v>-5.2419065221309402E-2</v>
      </c>
      <c r="I16" s="19">
        <v>0.51631202161382295</v>
      </c>
      <c r="J16" s="19">
        <v>0.57611823178657995</v>
      </c>
      <c r="L16" s="6"/>
      <c r="M16" s="42">
        <f t="shared" si="0"/>
        <v>0.4</v>
      </c>
    </row>
    <row r="17" spans="1:13">
      <c r="A17" s="15" t="s">
        <v>39</v>
      </c>
      <c r="B17" s="10">
        <v>-0.41180219376264499</v>
      </c>
      <c r="C17" s="10">
        <v>-0.33454647737859</v>
      </c>
      <c r="D17" s="10">
        <v>-3.2422505937262501E-2</v>
      </c>
      <c r="E17" s="10">
        <v>-9.9082880549153804E-2</v>
      </c>
      <c r="F17" s="10">
        <v>0.110401795144386</v>
      </c>
      <c r="G17" s="10">
        <v>-0.59766840727901704</v>
      </c>
      <c r="H17" s="10">
        <v>-0.13437097524945599</v>
      </c>
      <c r="I17" s="13">
        <v>-0.65887187179137396</v>
      </c>
      <c r="J17" s="13">
        <v>-0.55001108775388696</v>
      </c>
      <c r="L17" s="6"/>
      <c r="M17" s="42">
        <f t="shared" si="0"/>
        <v>0.60000000000000009</v>
      </c>
    </row>
    <row r="18" spans="1:13">
      <c r="A18" s="14" t="s">
        <v>40</v>
      </c>
      <c r="B18" s="10">
        <v>0.54369594747918903</v>
      </c>
      <c r="C18" s="10">
        <v>0.22766757113271799</v>
      </c>
      <c r="D18" s="10">
        <v>0.154611332097737</v>
      </c>
      <c r="E18" s="10">
        <v>-7.8486309652615799E-2</v>
      </c>
      <c r="F18" s="10">
        <v>0.171506647520865</v>
      </c>
      <c r="G18" s="10">
        <v>0.84490038636291298</v>
      </c>
      <c r="H18" s="10">
        <v>4.1660241746634699E-2</v>
      </c>
      <c r="I18" s="13">
        <v>0.67080234103731895</v>
      </c>
      <c r="J18" s="13">
        <v>0.67608928675124902</v>
      </c>
      <c r="L18" s="6"/>
      <c r="M18" s="42">
        <f t="shared" si="0"/>
        <v>0.8</v>
      </c>
    </row>
    <row r="19" spans="1:13">
      <c r="A19" s="15" t="s">
        <v>42</v>
      </c>
      <c r="B19" s="10">
        <v>-0.31309883262700899</v>
      </c>
      <c r="C19" s="10">
        <v>-0.420939512610496</v>
      </c>
      <c r="D19" s="10">
        <v>-0.48692873983913598</v>
      </c>
      <c r="E19" s="10">
        <v>-0.39926326000722101</v>
      </c>
      <c r="F19" s="10">
        <v>-0.29273475948055999</v>
      </c>
      <c r="G19" s="10">
        <v>-0.26038381299475999</v>
      </c>
      <c r="H19" s="10">
        <v>0.56299305019180101</v>
      </c>
      <c r="I19" s="13">
        <v>0.162716435996315</v>
      </c>
      <c r="J19" s="13">
        <v>-0.117880427895343</v>
      </c>
      <c r="L19" s="6"/>
      <c r="M19" s="43">
        <f t="shared" si="0"/>
        <v>1</v>
      </c>
    </row>
    <row r="20" spans="1:13">
      <c r="A20" s="14" t="s">
        <v>43</v>
      </c>
      <c r="B20" s="10">
        <v>0.50377461360733899</v>
      </c>
      <c r="C20" s="10">
        <v>0.31092336547634097</v>
      </c>
      <c r="D20" s="10">
        <v>0.186305886510087</v>
      </c>
      <c r="E20" s="10">
        <v>0.111366301390774</v>
      </c>
      <c r="F20" s="10">
        <v>4.65170237511187E-2</v>
      </c>
      <c r="G20" s="10">
        <v>0.799158298810135</v>
      </c>
      <c r="H20" s="10">
        <v>1.5536926382084201E-2</v>
      </c>
      <c r="I20" s="13">
        <v>0.65635285530424703</v>
      </c>
      <c r="J20" s="13">
        <v>0.64200526806340896</v>
      </c>
    </row>
    <row r="21" spans="1:13">
      <c r="A21" s="15" t="s">
        <v>44</v>
      </c>
      <c r="B21" s="10">
        <v>-0.34373632417203098</v>
      </c>
      <c r="C21" s="10">
        <v>-0.42975057525706101</v>
      </c>
      <c r="D21" s="10">
        <v>-3.5452312429293503E-2</v>
      </c>
      <c r="E21" s="10">
        <v>0.12969853105426901</v>
      </c>
      <c r="F21" s="10">
        <v>0.26714390703837099</v>
      </c>
      <c r="G21" s="10">
        <v>-0.39504596099646599</v>
      </c>
      <c r="H21" s="10">
        <v>-0.15384929263858499</v>
      </c>
      <c r="I21" s="13">
        <v>-0.51435361277449099</v>
      </c>
      <c r="J21" s="13">
        <v>-0.40316000395574098</v>
      </c>
    </row>
    <row r="22" spans="1:13">
      <c r="A22" s="14" t="s">
        <v>45</v>
      </c>
      <c r="B22" s="10">
        <v>0.57642848811844105</v>
      </c>
      <c r="C22" s="10">
        <v>0.44846108170478799</v>
      </c>
      <c r="D22" s="10">
        <v>0.38339410309184202</v>
      </c>
      <c r="E22" s="10">
        <v>0.15041051623266699</v>
      </c>
      <c r="F22" s="10">
        <v>0.18863113427198799</v>
      </c>
      <c r="G22" s="10">
        <v>0.77178965694121804</v>
      </c>
      <c r="H22" s="10">
        <v>-0.21886854786312401</v>
      </c>
      <c r="I22" s="13">
        <v>0.43256561473513699</v>
      </c>
      <c r="J22" s="13">
        <v>0.59521895577390105</v>
      </c>
    </row>
    <row r="23" spans="1:13">
      <c r="A23" s="15" t="s">
        <v>46</v>
      </c>
      <c r="B23" s="10">
        <v>-6.1927402109760797E-2</v>
      </c>
      <c r="C23" s="10">
        <v>-2.59438906091649E-2</v>
      </c>
      <c r="D23" s="10">
        <v>0.29560441859451297</v>
      </c>
      <c r="E23" s="10">
        <v>0.10800932612825</v>
      </c>
      <c r="F23" s="10">
        <v>0.211135273913896</v>
      </c>
      <c r="G23" s="10">
        <v>-0.13874210063888301</v>
      </c>
      <c r="H23" s="10">
        <v>-0.31739534468799901</v>
      </c>
      <c r="I23" s="13">
        <v>-0.46275837447017298</v>
      </c>
      <c r="J23" s="13">
        <v>-0.21707090858549799</v>
      </c>
    </row>
    <row r="24" spans="1:13">
      <c r="A24" s="15" t="s">
        <v>47</v>
      </c>
      <c r="B24" s="10">
        <v>0.30285824680377599</v>
      </c>
      <c r="C24" s="10">
        <v>0.429904291091247</v>
      </c>
      <c r="D24" s="10">
        <v>-7.46848073798018E-3</v>
      </c>
      <c r="E24" s="10">
        <v>-6.1377804326202802E-2</v>
      </c>
      <c r="F24" s="10">
        <v>-0.25107977064137799</v>
      </c>
      <c r="G24" s="10">
        <v>0.48041730774291902</v>
      </c>
      <c r="H24" s="10">
        <v>6.9667290608121504E-2</v>
      </c>
      <c r="I24" s="13">
        <v>0.49895125063525098</v>
      </c>
      <c r="J24" s="13">
        <v>0.42632926865966803</v>
      </c>
    </row>
    <row r="25" spans="1:13">
      <c r="A25" s="15" t="s">
        <v>48</v>
      </c>
      <c r="B25" s="10">
        <v>-0.138858021698579</v>
      </c>
      <c r="C25" s="10">
        <v>7.5622362721068204E-2</v>
      </c>
      <c r="D25" s="10">
        <v>0.13037384583860701</v>
      </c>
      <c r="E25" s="10">
        <v>5.4865635203065699E-2</v>
      </c>
      <c r="F25" s="10">
        <v>0.32808906175517699</v>
      </c>
      <c r="G25" s="10">
        <v>-0.42344253476365201</v>
      </c>
      <c r="H25" s="10">
        <v>-0.28616597649167202</v>
      </c>
      <c r="I25" s="13">
        <v>-0.58270432093412805</v>
      </c>
      <c r="J25" s="13">
        <v>-0.39800607534546201</v>
      </c>
    </row>
    <row r="26" spans="1:13">
      <c r="A26" s="24" t="s">
        <v>49</v>
      </c>
      <c r="B26" s="10">
        <v>0.34036981841705699</v>
      </c>
      <c r="C26" s="10">
        <v>0.221014642983763</v>
      </c>
      <c r="D26" s="10">
        <v>0.16018825093345199</v>
      </c>
      <c r="E26" s="10">
        <v>0.210908529203999</v>
      </c>
      <c r="F26" s="10">
        <v>-2.87034991482292E-2</v>
      </c>
      <c r="G26" s="10">
        <v>0.64768470700654801</v>
      </c>
      <c r="H26" s="10">
        <v>-1.94524275334711E-3</v>
      </c>
      <c r="I26" s="13">
        <v>0.52931348130982003</v>
      </c>
      <c r="J26" s="13">
        <v>0.48567651627929398</v>
      </c>
    </row>
    <row r="27" spans="1:13">
      <c r="A27" s="15" t="s">
        <v>50</v>
      </c>
      <c r="B27" s="10">
        <v>-0.30877218582391602</v>
      </c>
      <c r="C27" s="10">
        <v>-4.8426010329144703E-2</v>
      </c>
      <c r="D27" s="10">
        <v>-8.3211243715023003E-2</v>
      </c>
      <c r="E27" s="10">
        <v>0.18560418013289601</v>
      </c>
      <c r="F27" s="10">
        <v>8.3162311826817201E-2</v>
      </c>
      <c r="G27" s="10">
        <v>-0.55322959159595597</v>
      </c>
      <c r="H27" s="10">
        <v>9.1846741168546395E-2</v>
      </c>
      <c r="I27" s="13">
        <v>-0.44534052752338998</v>
      </c>
      <c r="J27" s="13">
        <v>-0.46325991285595602</v>
      </c>
    </row>
    <row r="28" spans="1:13">
      <c r="A28" s="15" t="s">
        <v>51</v>
      </c>
      <c r="B28" s="10">
        <v>0.384532013613892</v>
      </c>
      <c r="C28" s="10">
        <v>0.27954881638782098</v>
      </c>
      <c r="D28" s="10">
        <v>0.47362406194269702</v>
      </c>
      <c r="E28" s="10">
        <v>0.46994425386682898</v>
      </c>
      <c r="F28" s="10">
        <v>0.326302476951633</v>
      </c>
      <c r="G28" s="10">
        <v>0.370087978341196</v>
      </c>
      <c r="H28" s="10">
        <v>-4.2234771987009798E-2</v>
      </c>
      <c r="I28" s="13">
        <v>0.18338320422315901</v>
      </c>
      <c r="J28" s="13">
        <v>0.28083309059084599</v>
      </c>
    </row>
    <row r="29" spans="1:13">
      <c r="A29" s="15" t="s">
        <v>52</v>
      </c>
      <c r="B29" s="10">
        <v>-7.1556884980832305E-2</v>
      </c>
      <c r="C29" s="10">
        <v>0.10909698702713</v>
      </c>
      <c r="D29" s="10">
        <v>0.21481270407667699</v>
      </c>
      <c r="E29" s="10">
        <v>0.13688646704478699</v>
      </c>
      <c r="F29" s="10">
        <v>0.28876723947946897</v>
      </c>
      <c r="G29" s="10">
        <v>-0.28731154366711698</v>
      </c>
      <c r="H29" s="10">
        <v>-0.25268379384982798</v>
      </c>
      <c r="I29" s="13">
        <v>-0.536594541649552</v>
      </c>
      <c r="J29" s="13">
        <v>-0.29172801454878899</v>
      </c>
    </row>
    <row r="30" spans="1:13">
      <c r="A30" s="24" t="s">
        <v>53</v>
      </c>
      <c r="B30" s="10">
        <v>0.53737441078333603</v>
      </c>
      <c r="C30" s="10">
        <v>0.41300426814796998</v>
      </c>
      <c r="D30" s="10">
        <v>0.46479105869612602</v>
      </c>
      <c r="E30" s="10">
        <v>0.32411002343150103</v>
      </c>
      <c r="F30" s="10">
        <v>0.15087265756347901</v>
      </c>
      <c r="G30" s="10">
        <v>0.67042043488783598</v>
      </c>
      <c r="H30" s="10">
        <v>-3.1369455430865001E-2</v>
      </c>
      <c r="I30" s="13">
        <v>0.43115210420808597</v>
      </c>
      <c r="J30" s="13">
        <v>0.54276606621561196</v>
      </c>
    </row>
    <row r="31" spans="1:13">
      <c r="A31" s="15" t="s">
        <v>54</v>
      </c>
      <c r="B31" s="10">
        <v>-0.287859322278194</v>
      </c>
      <c r="C31" s="10">
        <v>-0.28105626395758698</v>
      </c>
      <c r="D31" s="10">
        <v>-0.16694815848992001</v>
      </c>
      <c r="E31" s="10">
        <v>-0.13997740892395499</v>
      </c>
      <c r="F31" s="10">
        <v>7.3016405258726699E-2</v>
      </c>
      <c r="G31" s="10">
        <v>-0.47890699294835898</v>
      </c>
      <c r="H31" s="10">
        <v>0.209371961152233</v>
      </c>
      <c r="I31" s="13">
        <v>-0.306715813580068</v>
      </c>
      <c r="J31" s="13">
        <v>-0.38555403388175802</v>
      </c>
    </row>
    <row r="32" spans="1:13">
      <c r="A32" s="15" t="s">
        <v>55</v>
      </c>
      <c r="B32" s="10">
        <v>0.297592677244299</v>
      </c>
      <c r="C32" s="10">
        <v>0.13188029511751601</v>
      </c>
      <c r="D32" s="10">
        <v>0.17398769464463101</v>
      </c>
      <c r="E32" s="10">
        <v>9.1012757241498002E-2</v>
      </c>
      <c r="F32" s="10">
        <v>0.27258490058636098</v>
      </c>
      <c r="G32" s="10">
        <v>0.247113724672096</v>
      </c>
      <c r="H32" s="10">
        <v>0.403374206348526</v>
      </c>
      <c r="I32" s="13">
        <v>0.28304712175317098</v>
      </c>
      <c r="J32" s="13">
        <v>0.27750125918551299</v>
      </c>
    </row>
    <row r="33" spans="1:10">
      <c r="A33" s="15" t="s">
        <v>56</v>
      </c>
      <c r="B33" s="10">
        <v>-0.12559380417368801</v>
      </c>
      <c r="C33" s="10">
        <v>3.70337776797365E-2</v>
      </c>
      <c r="D33" s="10">
        <v>0.14138446769233001</v>
      </c>
      <c r="E33" s="10">
        <v>6.9834660568608405E-4</v>
      </c>
      <c r="F33" s="10">
        <v>0.35556561959489602</v>
      </c>
      <c r="G33" s="10">
        <v>-0.379952511427674</v>
      </c>
      <c r="H33" s="10">
        <v>-0.26446403750455799</v>
      </c>
      <c r="I33" s="13">
        <v>-0.57120855647433399</v>
      </c>
      <c r="J33" s="13">
        <v>-0.37519701602885203</v>
      </c>
    </row>
    <row r="34" spans="1:10">
      <c r="A34" s="15" t="s">
        <v>57</v>
      </c>
      <c r="B34" s="10">
        <v>3.7774918947943902E-2</v>
      </c>
      <c r="C34" s="10">
        <v>-0.17991428631364101</v>
      </c>
      <c r="D34" s="10">
        <v>-0.109614115735149</v>
      </c>
      <c r="E34" s="10">
        <v>-0.20035481218005799</v>
      </c>
      <c r="F34" s="10">
        <v>-0.168348196975912</v>
      </c>
      <c r="G34" s="10">
        <v>0.282702862666871</v>
      </c>
      <c r="H34" s="10">
        <v>-3.6476632594264202E-2</v>
      </c>
      <c r="I34" s="13">
        <v>0.26409145526046102</v>
      </c>
      <c r="J34" s="13">
        <v>0.22516955565563701</v>
      </c>
    </row>
    <row r="35" spans="1:10">
      <c r="A35" s="15" t="s">
        <v>58</v>
      </c>
      <c r="B35" s="10">
        <v>-0.43820721772865301</v>
      </c>
      <c r="C35" s="10">
        <v>-0.25778875552174002</v>
      </c>
      <c r="D35" s="10">
        <v>-0.27603461649859201</v>
      </c>
      <c r="E35" s="10">
        <v>-0.157226860980792</v>
      </c>
      <c r="F35" s="10">
        <v>6.6678728499222406E-2</v>
      </c>
      <c r="G35" s="10">
        <v>-0.69397361516517098</v>
      </c>
      <c r="H35" s="10">
        <v>-7.3436014305169106E-2</v>
      </c>
      <c r="I35" s="10">
        <v>-0.61902624364752601</v>
      </c>
      <c r="J35" s="10">
        <v>-0.58720251596422002</v>
      </c>
    </row>
    <row r="36" spans="1:10">
      <c r="A36" s="15" t="s">
        <v>59</v>
      </c>
      <c r="B36" s="10">
        <v>0.35100993589898299</v>
      </c>
      <c r="C36" s="10">
        <v>0.22456013704929001</v>
      </c>
      <c r="D36" s="10">
        <v>0.51464763138375502</v>
      </c>
      <c r="E36" s="10">
        <v>0.38400770814789897</v>
      </c>
      <c r="F36" s="10">
        <v>0.55469756320068497</v>
      </c>
      <c r="G36" s="10">
        <v>0.224684942936619</v>
      </c>
      <c r="H36" s="10">
        <v>1.31426332339988E-2</v>
      </c>
      <c r="I36" s="10">
        <v>-1.07723841020709E-3</v>
      </c>
      <c r="J36" s="10">
        <v>0.15083031897099</v>
      </c>
    </row>
    <row r="37" spans="1:10">
      <c r="A37" s="14" t="s">
        <v>60</v>
      </c>
      <c r="B37" s="10">
        <v>0.51320938915861303</v>
      </c>
      <c r="C37" s="10">
        <v>0.26318105445131201</v>
      </c>
      <c r="D37" s="10">
        <v>0.20408567329407201</v>
      </c>
      <c r="E37" s="10">
        <v>4.5534239071715901E-2</v>
      </c>
      <c r="F37" s="10">
        <v>0.12117415362566</v>
      </c>
      <c r="G37" s="10">
        <v>0.82366369117350902</v>
      </c>
      <c r="H37" s="10">
        <v>-3.5290253703156201E-2</v>
      </c>
      <c r="I37" s="10">
        <v>0.62319442290850302</v>
      </c>
      <c r="J37" s="10">
        <v>0.64056558106024397</v>
      </c>
    </row>
    <row r="38" spans="1:10">
      <c r="A38" s="15" t="s">
        <v>61</v>
      </c>
      <c r="B38" s="10">
        <v>0.22274358199311101</v>
      </c>
      <c r="C38" s="10">
        <v>0.21887321261162701</v>
      </c>
      <c r="D38" s="10">
        <v>0.37184528150818302</v>
      </c>
      <c r="E38" s="10">
        <v>0.28003656203524901</v>
      </c>
      <c r="F38" s="10">
        <v>0.24318898271419701</v>
      </c>
      <c r="G38" s="10">
        <v>0.28630992067967298</v>
      </c>
      <c r="H38" s="10">
        <v>-0.33189600715922601</v>
      </c>
      <c r="I38" s="10">
        <v>-0.120995478249077</v>
      </c>
      <c r="J38" s="10">
        <v>0.15276648013858601</v>
      </c>
    </row>
    <row r="39" spans="1:10">
      <c r="A39" s="15" t="s">
        <v>62</v>
      </c>
      <c r="B39" s="10">
        <v>3.6362637134483599E-4</v>
      </c>
      <c r="C39" s="10">
        <v>0.26028229774917</v>
      </c>
      <c r="D39" s="10">
        <v>0.34043185793091701</v>
      </c>
      <c r="E39" s="10">
        <v>0.36679189754623298</v>
      </c>
      <c r="F39" s="10">
        <v>0.114987284965273</v>
      </c>
      <c r="G39" s="10">
        <v>-9.3867558301612697E-2</v>
      </c>
      <c r="H39" s="10">
        <v>-0.372952893974829</v>
      </c>
      <c r="I39" s="10">
        <v>-0.41700692869865102</v>
      </c>
      <c r="J39" s="10">
        <v>-0.14810672739500799</v>
      </c>
    </row>
    <row r="40" spans="1:10">
      <c r="A40" s="15" t="s">
        <v>63</v>
      </c>
      <c r="B40" s="10">
        <v>-0.42065527218646598</v>
      </c>
      <c r="C40" s="10">
        <v>-0.37025285171040401</v>
      </c>
      <c r="D40" s="10">
        <v>-0.26269709496764299</v>
      </c>
      <c r="E40" s="10">
        <v>-0.28684633351456801</v>
      </c>
      <c r="F40" s="10">
        <v>-1.6127469170328201E-2</v>
      </c>
      <c r="G40" s="10">
        <v>-0.57788271462405905</v>
      </c>
      <c r="H40" s="10">
        <v>-4.3739342085138397E-2</v>
      </c>
      <c r="I40" s="10">
        <v>-0.51082484056857402</v>
      </c>
      <c r="J40" s="10">
        <v>-0.49515066846463501</v>
      </c>
    </row>
    <row r="41" spans="1:10">
      <c r="A41" s="14" t="s">
        <v>64</v>
      </c>
      <c r="B41" s="10">
        <v>0.51569976166148102</v>
      </c>
      <c r="C41" s="10">
        <v>0.26922246854089898</v>
      </c>
      <c r="D41" s="10">
        <v>0.202094901914496</v>
      </c>
      <c r="E41" s="10">
        <v>6.7560417902914699E-2</v>
      </c>
      <c r="F41" s="10">
        <v>0.12112999002494799</v>
      </c>
      <c r="G41" s="10">
        <v>0.81316869034245598</v>
      </c>
      <c r="H41" s="10">
        <v>-4.1002870511396101E-3</v>
      </c>
      <c r="I41" s="10">
        <v>0.62729197001872306</v>
      </c>
      <c r="J41" s="10">
        <v>0.64341167791036202</v>
      </c>
    </row>
    <row r="42" spans="1:10">
      <c r="A42" s="15" t="s">
        <v>65</v>
      </c>
      <c r="B42" s="10">
        <v>-0.12491022415188301</v>
      </c>
      <c r="C42" s="10">
        <v>-0.26530641203011801</v>
      </c>
      <c r="D42" s="10">
        <v>4.5333423358517803E-2</v>
      </c>
      <c r="E42" s="10">
        <v>-0.23291629830310301</v>
      </c>
      <c r="F42" s="10">
        <v>0.42419472618026499</v>
      </c>
      <c r="G42" s="10">
        <v>-0.251734578185008</v>
      </c>
      <c r="H42" s="10">
        <v>-0.16714111936829901</v>
      </c>
      <c r="I42" s="10">
        <v>-0.46000901349539403</v>
      </c>
      <c r="J42" s="10">
        <v>-0.25772536490033898</v>
      </c>
    </row>
    <row r="43" spans="1:10">
      <c r="A43" s="14" t="s">
        <v>66</v>
      </c>
      <c r="B43" s="10">
        <v>0.48123429123503703</v>
      </c>
      <c r="C43" s="10">
        <v>0.160507038219703</v>
      </c>
      <c r="D43" s="10">
        <v>0.209629990626748</v>
      </c>
      <c r="E43" s="10">
        <v>-2.2834720761321901E-2</v>
      </c>
      <c r="F43" s="10">
        <v>0.24897136004818099</v>
      </c>
      <c r="G43" s="10">
        <v>0.74974878531105105</v>
      </c>
      <c r="H43" s="10">
        <v>-4.0819141570269897E-2</v>
      </c>
      <c r="I43" s="10">
        <v>0.50289905208633501</v>
      </c>
      <c r="J43" s="10">
        <v>0.57490906160614297</v>
      </c>
    </row>
    <row r="44" spans="1:10">
      <c r="A44" s="15" t="s">
        <v>67</v>
      </c>
      <c r="B44" s="10">
        <v>0.310394969209007</v>
      </c>
      <c r="C44" s="10">
        <v>0.49964962900799698</v>
      </c>
      <c r="D44" s="10">
        <v>0.43455449961357501</v>
      </c>
      <c r="E44" s="10">
        <v>0.39211269052364001</v>
      </c>
      <c r="F44" s="10">
        <v>4.3788623232676703E-2</v>
      </c>
      <c r="G44" s="10">
        <v>0.32933711298144702</v>
      </c>
      <c r="H44" s="10">
        <v>-0.223497945036431</v>
      </c>
      <c r="I44" s="10">
        <v>8.86954069556634E-2</v>
      </c>
      <c r="J44" s="10">
        <v>0.24028306420961301</v>
      </c>
    </row>
    <row r="45" spans="1:10">
      <c r="A45" s="15" t="s">
        <v>68</v>
      </c>
      <c r="B45" s="10">
        <v>0.18882974622600601</v>
      </c>
      <c r="C45" s="10">
        <v>0.185579571394242</v>
      </c>
      <c r="D45" s="10">
        <v>0.41802539550057799</v>
      </c>
      <c r="E45" s="10">
        <v>0.277233191153687</v>
      </c>
      <c r="F45" s="10">
        <v>0.36419547305484201</v>
      </c>
      <c r="G45" s="10">
        <v>0.19450315298427501</v>
      </c>
      <c r="H45" s="10">
        <v>-0.35673081176548699</v>
      </c>
      <c r="I45" s="10">
        <v>-0.23135646667210599</v>
      </c>
      <c r="J45" s="10">
        <v>6.3320763442109601E-2</v>
      </c>
    </row>
    <row r="46" spans="1:10">
      <c r="A46" s="15" t="s">
        <v>69</v>
      </c>
      <c r="B46" s="10">
        <v>7.2534690709094903E-3</v>
      </c>
      <c r="C46" s="10">
        <v>0.234353547939402</v>
      </c>
      <c r="D46" s="10">
        <v>0.38323197467079301</v>
      </c>
      <c r="E46" s="10">
        <v>0.33791472359283298</v>
      </c>
      <c r="F46" s="10">
        <v>0.23279189812442699</v>
      </c>
      <c r="G46" s="10">
        <v>-0.11876565252709401</v>
      </c>
      <c r="H46" s="10">
        <v>-0.37352152610162698</v>
      </c>
      <c r="I46" s="10">
        <v>-0.45383201470212198</v>
      </c>
      <c r="J46" s="10">
        <v>-0.18004545390038901</v>
      </c>
    </row>
    <row r="47" spans="1:10">
      <c r="A47" s="14" t="s">
        <v>70</v>
      </c>
      <c r="B47" s="10">
        <v>0.51603630254854405</v>
      </c>
      <c r="C47" s="10">
        <v>0.29672319670723801</v>
      </c>
      <c r="D47" s="10">
        <v>0.20659001227610599</v>
      </c>
      <c r="E47" s="10">
        <v>0.104191224622495</v>
      </c>
      <c r="F47" s="10">
        <v>8.5697128680820703E-2</v>
      </c>
      <c r="G47" s="10">
        <v>0.80824712710045798</v>
      </c>
      <c r="H47" s="10">
        <v>1.0739948280065499E-2</v>
      </c>
      <c r="I47" s="10">
        <v>0.64600171015466301</v>
      </c>
      <c r="J47" s="10">
        <v>0.64688222326231903</v>
      </c>
    </row>
    <row r="48" spans="1:10">
      <c r="A48" s="14" t="s">
        <v>71</v>
      </c>
      <c r="B48" s="10">
        <v>0.52009357474668005</v>
      </c>
      <c r="C48" s="10">
        <v>0.240315754157576</v>
      </c>
      <c r="D48" s="10">
        <v>0.23356966468152701</v>
      </c>
      <c r="E48" s="10">
        <v>4.5467080522410101E-3</v>
      </c>
      <c r="F48" s="10">
        <v>0.22258743400830699</v>
      </c>
      <c r="G48" s="10">
        <v>0.79844462374915204</v>
      </c>
      <c r="H48" s="10">
        <v>-5.1485099450255298E-2</v>
      </c>
      <c r="I48" s="10">
        <v>0.53780439068267205</v>
      </c>
      <c r="J48" s="10">
        <v>0.61561462860156502</v>
      </c>
    </row>
    <row r="49" spans="1:10">
      <c r="A49" s="14" t="s">
        <v>72</v>
      </c>
      <c r="B49" s="10">
        <v>0.51693423560124696</v>
      </c>
      <c r="C49" s="10">
        <v>0.24270976436983899</v>
      </c>
      <c r="D49" s="10">
        <v>0.23050776511730101</v>
      </c>
      <c r="E49" s="10">
        <v>1.3858824278364599E-2</v>
      </c>
      <c r="F49" s="10">
        <v>0.191789747331507</v>
      </c>
      <c r="G49" s="10">
        <v>0.80784448511538198</v>
      </c>
      <c r="H49" s="10">
        <v>-5.4839561751011297E-2</v>
      </c>
      <c r="I49" s="10">
        <v>0.55540629011422604</v>
      </c>
      <c r="J49" s="10">
        <v>0.62022918969295004</v>
      </c>
    </row>
    <row r="50" spans="1:10">
      <c r="A50" s="14" t="s">
        <v>73</v>
      </c>
      <c r="B50" s="10">
        <v>0.54622929951501997</v>
      </c>
      <c r="C50" s="10">
        <v>0.257385964014546</v>
      </c>
      <c r="D50" s="10">
        <v>0.14434280323307799</v>
      </c>
      <c r="E50" s="10">
        <v>-6.5959580467209303E-2</v>
      </c>
      <c r="F50" s="10">
        <v>0.125363714010781</v>
      </c>
      <c r="G50" s="10">
        <v>0.86052078562874901</v>
      </c>
      <c r="H50" s="10">
        <v>3.7322608732704002E-2</v>
      </c>
      <c r="I50" s="10">
        <v>0.69875917083994099</v>
      </c>
      <c r="J50" s="10">
        <v>0.68967336870519103</v>
      </c>
    </row>
    <row r="51" spans="1:10">
      <c r="A51" s="14" t="s">
        <v>74</v>
      </c>
      <c r="B51" s="10">
        <v>0.54628223416670996</v>
      </c>
      <c r="C51" s="10">
        <v>0.244304230286819</v>
      </c>
      <c r="D51" s="10">
        <v>0.14190911029275399</v>
      </c>
      <c r="E51" s="10">
        <v>-8.7657420919419998E-2</v>
      </c>
      <c r="F51" s="10">
        <v>0.146815554093047</v>
      </c>
      <c r="G51" s="10">
        <v>0.85897949725826395</v>
      </c>
      <c r="H51" s="10">
        <v>3.3922704445707601E-2</v>
      </c>
      <c r="I51" s="10">
        <v>0.69021822988832604</v>
      </c>
      <c r="J51" s="10">
        <v>0.68537218255177901</v>
      </c>
    </row>
    <row r="52" spans="1:10">
      <c r="A52" s="14" t="s">
        <v>75</v>
      </c>
      <c r="B52" s="10">
        <v>0.48580520366255497</v>
      </c>
      <c r="C52" s="10">
        <v>0.181473910171291</v>
      </c>
      <c r="D52" s="10">
        <v>0.217120356320647</v>
      </c>
      <c r="E52" s="10">
        <v>-1.16759825158218E-2</v>
      </c>
      <c r="F52" s="10">
        <v>0.23890556342351699</v>
      </c>
      <c r="G52" s="10">
        <v>0.76081044182361102</v>
      </c>
      <c r="H52" s="10">
        <v>-6.2149528226639203E-2</v>
      </c>
      <c r="I52" s="10">
        <v>0.49924706222255699</v>
      </c>
      <c r="J52" s="10">
        <v>0.58051608598061299</v>
      </c>
    </row>
    <row r="53" spans="1:10">
      <c r="A53" s="14" t="s">
        <v>76</v>
      </c>
      <c r="B53" s="10">
        <v>0.49723230640212601</v>
      </c>
      <c r="C53" s="10">
        <v>0.21420346385493599</v>
      </c>
      <c r="D53" s="10">
        <v>0.24218889244057701</v>
      </c>
      <c r="E53" s="10">
        <v>2.8011226158302999E-2</v>
      </c>
      <c r="F53" s="10">
        <v>0.205484239200318</v>
      </c>
      <c r="G53" s="10">
        <v>0.778083113457405</v>
      </c>
      <c r="H53" s="10">
        <v>-5.9393723146383401E-2</v>
      </c>
      <c r="I53" s="10">
        <v>0.51948847325315595</v>
      </c>
      <c r="J53" s="10">
        <v>0.59278140375085997</v>
      </c>
    </row>
    <row r="54" spans="1:10">
      <c r="A54" s="14" t="s">
        <v>77</v>
      </c>
      <c r="B54" s="10">
        <v>0.586541947261358</v>
      </c>
      <c r="C54" s="10">
        <v>0.325574721957197</v>
      </c>
      <c r="D54" s="10">
        <v>0.13839483587179699</v>
      </c>
      <c r="E54" s="10">
        <v>-4.8236231704952497E-2</v>
      </c>
      <c r="F54" s="10">
        <v>9.8705207152430502E-2</v>
      </c>
      <c r="G54" s="10">
        <v>0.856809702903778</v>
      </c>
      <c r="H54" s="10">
        <v>0.150128488080711</v>
      </c>
      <c r="I54" s="10">
        <v>0.755837032743231</v>
      </c>
      <c r="J54" s="10">
        <v>0.72936869944237104</v>
      </c>
    </row>
    <row r="55" spans="1:10">
      <c r="A55" s="14" t="s">
        <v>78</v>
      </c>
      <c r="B55" s="10">
        <v>0.59038987860169201</v>
      </c>
      <c r="C55" s="10">
        <v>0.310887175291722</v>
      </c>
      <c r="D55" s="10">
        <v>0.125128793767247</v>
      </c>
      <c r="E55" s="10">
        <v>-9.5765117752223003E-2</v>
      </c>
      <c r="F55" s="10">
        <v>0.13455758625546799</v>
      </c>
      <c r="G55" s="10">
        <v>0.84883253099079703</v>
      </c>
      <c r="H55" s="10">
        <v>0.161581186156428</v>
      </c>
      <c r="I55" s="10">
        <v>0.74964069587094295</v>
      </c>
      <c r="J55" s="10">
        <v>0.72412842783304399</v>
      </c>
    </row>
    <row r="56" spans="1:10">
      <c r="A56" s="14" t="s">
        <v>79</v>
      </c>
      <c r="B56" s="10">
        <v>0.58552751458323005</v>
      </c>
      <c r="C56" s="10">
        <v>0.484143714870998</v>
      </c>
      <c r="D56" s="10">
        <v>0.34594156065679998</v>
      </c>
      <c r="E56" s="10">
        <v>0.28861025988997502</v>
      </c>
      <c r="F56" s="10">
        <v>9.1056604025500906E-2</v>
      </c>
      <c r="G56" s="10">
        <v>0.78937046879186601</v>
      </c>
      <c r="H56" s="10">
        <v>-2.84402592708498E-2</v>
      </c>
      <c r="I56" s="10">
        <v>0.59321136966078103</v>
      </c>
      <c r="J56" s="10">
        <v>0.64473353680168899</v>
      </c>
    </row>
    <row r="57" spans="1:10">
      <c r="A57" s="14" t="s">
        <v>80</v>
      </c>
      <c r="B57" s="10">
        <v>0.58552751458323005</v>
      </c>
      <c r="C57" s="10">
        <v>0.484143714870998</v>
      </c>
      <c r="D57" s="10">
        <v>0.34594156065679998</v>
      </c>
      <c r="E57" s="10">
        <v>0.28861025988997502</v>
      </c>
      <c r="F57" s="10">
        <v>9.1056604025500906E-2</v>
      </c>
      <c r="G57" s="10">
        <v>0.78937046879186601</v>
      </c>
      <c r="H57" s="10">
        <v>-2.84402592708498E-2</v>
      </c>
      <c r="I57" s="10">
        <v>0.59321136966078103</v>
      </c>
      <c r="J57" s="10">
        <v>0.64473353680168899</v>
      </c>
    </row>
    <row r="58" spans="1:10">
      <c r="A58" s="15" t="s">
        <v>81</v>
      </c>
      <c r="B58" s="10">
        <v>-0.27011338383590899</v>
      </c>
      <c r="C58" s="10">
        <v>-0.17224279131350201</v>
      </c>
      <c r="D58" s="10">
        <v>7.4446439180219703E-2</v>
      </c>
      <c r="E58" s="10">
        <v>-4.1701225253584599E-2</v>
      </c>
      <c r="F58" s="10">
        <v>0.10167413871587699</v>
      </c>
      <c r="G58" s="10">
        <v>-0.46188824342563201</v>
      </c>
      <c r="H58" s="10">
        <v>-0.12898872343693901</v>
      </c>
      <c r="I58" s="10">
        <v>-0.56033860563246296</v>
      </c>
      <c r="J58" s="10">
        <v>-0.42724063379206301</v>
      </c>
    </row>
    <row r="59" spans="1:10">
      <c r="A59" s="15" t="s">
        <v>82</v>
      </c>
      <c r="B59" s="10">
        <v>-0.26151140027610997</v>
      </c>
      <c r="C59" s="10">
        <v>-0.133801358446893</v>
      </c>
      <c r="D59" s="10">
        <v>0.114867041314187</v>
      </c>
      <c r="E59" s="10">
        <v>9.1656183774133397E-4</v>
      </c>
      <c r="F59" s="10">
        <v>0.106475764028684</v>
      </c>
      <c r="G59" s="10">
        <v>-0.45269739841562301</v>
      </c>
      <c r="H59" s="10">
        <v>-0.172890587255905</v>
      </c>
      <c r="I59" s="10">
        <v>-0.59394408229794804</v>
      </c>
      <c r="J59" s="10">
        <v>-0.42428693019595798</v>
      </c>
    </row>
    <row r="60" spans="1:10">
      <c r="A60" s="15" t="s">
        <v>83</v>
      </c>
      <c r="B60" s="10">
        <v>7.8082622278421596E-2</v>
      </c>
      <c r="C60" s="10">
        <v>-7.3680340794247401E-3</v>
      </c>
      <c r="D60" s="10">
        <v>0.19614032550368399</v>
      </c>
      <c r="E60" s="10">
        <v>0.16982388490018099</v>
      </c>
      <c r="F60" s="10">
        <v>0.24521808596925601</v>
      </c>
      <c r="G60" s="10">
        <v>0.188851738402249</v>
      </c>
      <c r="H60" s="10">
        <v>-0.32691534293998697</v>
      </c>
      <c r="I60" s="10">
        <v>-0.125128191667704</v>
      </c>
      <c r="J60" s="10">
        <v>6.9175884679527497E-2</v>
      </c>
    </row>
    <row r="61" spans="1:10">
      <c r="A61" s="15" t="s">
        <v>84</v>
      </c>
      <c r="B61" s="10">
        <v>0.188140391881157</v>
      </c>
      <c r="C61" s="10">
        <v>4.2896197875577101E-2</v>
      </c>
      <c r="D61" s="10">
        <v>-6.0693491958917399E-2</v>
      </c>
      <c r="E61" s="10">
        <v>7.8382341454304005E-2</v>
      </c>
      <c r="F61" s="10">
        <v>-0.208868591178834</v>
      </c>
      <c r="G61" s="10">
        <v>0.47814557772407801</v>
      </c>
      <c r="H61" s="10">
        <v>0.28703314429169402</v>
      </c>
      <c r="I61" s="10">
        <v>0.56901123256036401</v>
      </c>
      <c r="J61" s="10">
        <v>0.42975567122904801</v>
      </c>
    </row>
    <row r="62" spans="1:10">
      <c r="A62" s="15" t="s">
        <v>85</v>
      </c>
      <c r="B62" s="10">
        <v>-0.122726598493952</v>
      </c>
      <c r="C62" s="10">
        <v>-0.27559821155833197</v>
      </c>
      <c r="D62" s="10">
        <v>-0.112557424750587</v>
      </c>
      <c r="E62" s="10">
        <v>-0.236519121206203</v>
      </c>
      <c r="F62" s="10">
        <v>-3.7839649114539103E-2</v>
      </c>
      <c r="G62" s="10">
        <v>-0.138550029555949</v>
      </c>
      <c r="H62" s="10">
        <v>0.51819808691698899</v>
      </c>
      <c r="I62" s="10">
        <v>2.0522950914857702E-2</v>
      </c>
      <c r="J62" s="10">
        <v>-4.2486510752665602E-2</v>
      </c>
    </row>
    <row r="63" spans="1:10">
      <c r="A63" s="15" t="s">
        <v>86</v>
      </c>
      <c r="B63" s="10">
        <v>-0.115016892208569</v>
      </c>
      <c r="C63" s="10">
        <v>-7.24637225662668E-3</v>
      </c>
      <c r="D63" s="10">
        <v>-9.6975915084713496E-2</v>
      </c>
      <c r="E63" s="10">
        <v>0.37214110827699898</v>
      </c>
      <c r="F63" s="10">
        <v>-0.32021735878021201</v>
      </c>
      <c r="G63" s="10">
        <v>3.3136618748367701E-2</v>
      </c>
      <c r="H63" s="10">
        <v>-3.3207852250034899E-2</v>
      </c>
      <c r="I63" s="10">
        <v>0.15361433328947999</v>
      </c>
      <c r="J63" s="10">
        <v>4.2626041421332098E-2</v>
      </c>
    </row>
    <row r="64" spans="1:10">
      <c r="A64" s="15" t="s">
        <v>87</v>
      </c>
      <c r="B64" s="10">
        <v>0.16312803350407501</v>
      </c>
      <c r="C64" s="10">
        <v>0.119083260647132</v>
      </c>
      <c r="D64" s="10">
        <v>-7.4510300284058598E-2</v>
      </c>
      <c r="E64" s="10">
        <v>0.17732216140649801</v>
      </c>
      <c r="F64" s="10">
        <v>-0.27973127012058902</v>
      </c>
      <c r="G64" s="10">
        <v>0.44518651003263898</v>
      </c>
      <c r="H64" s="10">
        <v>0.159294957841977</v>
      </c>
      <c r="I64" s="10">
        <v>0.54047284339817603</v>
      </c>
      <c r="J64" s="10">
        <v>0.39613469942164597</v>
      </c>
    </row>
    <row r="65" spans="1:10">
      <c r="A65" s="15" t="s">
        <v>88</v>
      </c>
      <c r="B65" s="10">
        <v>0.21137073895039701</v>
      </c>
      <c r="C65" s="10">
        <v>0.33760818656135899</v>
      </c>
      <c r="D65" s="10">
        <v>0.32193956618984199</v>
      </c>
      <c r="E65" s="10">
        <v>0.275092335330341</v>
      </c>
      <c r="F65" s="10">
        <v>6.1523895175107403E-2</v>
      </c>
      <c r="G65" s="10">
        <v>0.23395152802709401</v>
      </c>
      <c r="H65" s="10">
        <v>0.14126376192516299</v>
      </c>
      <c r="I65" s="10">
        <v>0.28326838462835902</v>
      </c>
      <c r="J65" s="10">
        <v>0.18893096383227201</v>
      </c>
    </row>
    <row r="66" spans="1:10">
      <c r="A66" s="29" t="s">
        <v>89</v>
      </c>
      <c r="B66" s="10">
        <v>0.102391597714017</v>
      </c>
      <c r="C66" s="10">
        <v>-0.13192887337299</v>
      </c>
      <c r="D66" s="10">
        <v>-0.20205551793500401</v>
      </c>
      <c r="E66" s="10">
        <v>-0.72215436969207403</v>
      </c>
      <c r="F66" s="10">
        <v>0.16529111000087399</v>
      </c>
      <c r="G66" s="10">
        <v>0.192619948405824</v>
      </c>
      <c r="H66" s="10">
        <v>9.3667311362345296E-2</v>
      </c>
      <c r="I66" s="10">
        <v>0.17384523614238401</v>
      </c>
      <c r="J66" s="10">
        <v>0.15403276134666699</v>
      </c>
    </row>
    <row r="67" spans="1:10">
      <c r="A67" s="15" t="s">
        <v>90</v>
      </c>
      <c r="B67" s="10">
        <v>-1.56014060707636E-2</v>
      </c>
      <c r="C67" s="10">
        <v>-0.29470419189504798</v>
      </c>
      <c r="D67" s="10">
        <v>-5.4680559758337702E-2</v>
      </c>
      <c r="E67" s="10">
        <v>-0.218978710564321</v>
      </c>
      <c r="F67" s="10">
        <v>0.20931528659284601</v>
      </c>
      <c r="G67" s="10">
        <v>-9.9489150118458505E-2</v>
      </c>
      <c r="H67" s="10">
        <v>0.180179757273847</v>
      </c>
      <c r="I67" s="10">
        <v>-7.7193186437159403E-2</v>
      </c>
      <c r="J67" s="10">
        <v>-5.6830098398362498E-2</v>
      </c>
    </row>
    <row r="68" spans="1:10">
      <c r="A68" s="15" t="s">
        <v>91</v>
      </c>
      <c r="B68" s="10">
        <v>0.42411115745371902</v>
      </c>
      <c r="C68" s="10">
        <v>0.22972720749502401</v>
      </c>
      <c r="D68" s="10">
        <v>8.7303403765086607E-2</v>
      </c>
      <c r="E68" s="10">
        <v>3.4659411266615798E-3</v>
      </c>
      <c r="F68" s="10">
        <v>-2.8497157945101399E-2</v>
      </c>
      <c r="G68" s="10">
        <v>0.67332306956562504</v>
      </c>
      <c r="H68" s="10">
        <v>0.232329719258101</v>
      </c>
      <c r="I68" s="10">
        <v>0.65074460603950202</v>
      </c>
      <c r="J68" s="10">
        <v>0.57618972100250099</v>
      </c>
    </row>
    <row r="69" spans="1:10">
      <c r="A69" s="15" t="s">
        <v>92</v>
      </c>
      <c r="B69" s="10">
        <v>0.43446123228389</v>
      </c>
      <c r="C69" s="10">
        <v>0.10381290133181</v>
      </c>
      <c r="D69" s="10">
        <v>0.23315998587321199</v>
      </c>
      <c r="E69" s="10">
        <v>-9.17154819906595E-2</v>
      </c>
      <c r="F69" s="10">
        <v>0.31213832163385302</v>
      </c>
      <c r="G69" s="10">
        <v>0.66928971807010695</v>
      </c>
      <c r="H69" s="10">
        <v>-6.2369641805384901E-2</v>
      </c>
      <c r="I69" s="10">
        <v>0.40813636181162599</v>
      </c>
      <c r="J69" s="10">
        <v>0.47793433220996701</v>
      </c>
    </row>
    <row r="70" spans="1:10">
      <c r="A70" s="14" t="s">
        <v>93</v>
      </c>
      <c r="B70" s="10">
        <v>0.448835267678799</v>
      </c>
      <c r="C70" s="10">
        <v>0.226506660123349</v>
      </c>
      <c r="D70" s="10">
        <v>-7.8937911984932104E-3</v>
      </c>
      <c r="E70" s="10">
        <v>-0.167576625372066</v>
      </c>
      <c r="F70" s="10">
        <v>-8.7454966898962594E-2</v>
      </c>
      <c r="G70" s="10">
        <v>0.76737994167567403</v>
      </c>
      <c r="H70" s="10">
        <v>0.33399451224509003</v>
      </c>
      <c r="I70" s="10">
        <v>0.78213985425441401</v>
      </c>
      <c r="J70" s="10">
        <v>0.66550351272723896</v>
      </c>
    </row>
    <row r="71" spans="1:10">
      <c r="A71" s="15" t="s">
        <v>94</v>
      </c>
      <c r="B71" s="10">
        <v>5.5227746739368498E-2</v>
      </c>
      <c r="C71" s="10">
        <v>9.3550850573770494E-2</v>
      </c>
      <c r="D71" s="10">
        <v>4.78248382957841E-2</v>
      </c>
      <c r="E71" s="10">
        <v>0.38922546414748199</v>
      </c>
      <c r="F71" s="10">
        <v>-0.205515873091901</v>
      </c>
      <c r="G71" s="10">
        <v>0.24144886165308699</v>
      </c>
      <c r="H71" s="10">
        <v>1.15568667864105E-2</v>
      </c>
      <c r="I71" s="10">
        <v>0.28547432350143698</v>
      </c>
      <c r="J71" s="10">
        <v>0.19525439362122601</v>
      </c>
    </row>
    <row r="72" spans="1:10">
      <c r="A72" s="15" t="s">
        <v>95</v>
      </c>
      <c r="B72" s="10">
        <v>-8.9593246579840205E-2</v>
      </c>
      <c r="C72" s="10">
        <v>0.128597117441688</v>
      </c>
      <c r="D72" s="10">
        <v>0.27348125767847198</v>
      </c>
      <c r="E72" s="10">
        <v>0.19187148085897801</v>
      </c>
      <c r="F72" s="10">
        <v>0.237088668875199</v>
      </c>
      <c r="G72" s="10">
        <v>-0.25154208154222202</v>
      </c>
      <c r="H72" s="10">
        <v>-0.138182414029382</v>
      </c>
      <c r="I72" s="10">
        <v>-0.46190643894406802</v>
      </c>
      <c r="J72" s="10">
        <v>-0.26703547122973398</v>
      </c>
    </row>
    <row r="73" spans="1:10">
      <c r="A73" s="15" t="s">
        <v>96</v>
      </c>
      <c r="B73" s="10">
        <v>0.32493815257469599</v>
      </c>
      <c r="C73" s="10">
        <v>0.19406814693229599</v>
      </c>
      <c r="D73" s="10">
        <v>0.116270358373536</v>
      </c>
      <c r="E73" s="10">
        <v>0.226129953787919</v>
      </c>
      <c r="F73" s="10">
        <v>6.4674511471241106E-2</v>
      </c>
      <c r="G73" s="10">
        <v>0.51890843307037404</v>
      </c>
      <c r="H73" s="10">
        <v>0.109322173124566</v>
      </c>
      <c r="I73" s="10">
        <v>0.52313996545944297</v>
      </c>
      <c r="J73" s="10">
        <v>0.45408731424290799</v>
      </c>
    </row>
    <row r="74" spans="1:10">
      <c r="A74" s="15" t="s">
        <v>97</v>
      </c>
      <c r="B74" s="10">
        <v>-0.209183763317214</v>
      </c>
      <c r="C74" s="10">
        <v>2.0757131779014702E-2</v>
      </c>
      <c r="D74" s="10">
        <v>0.10657305423159701</v>
      </c>
      <c r="E74" s="10">
        <v>0.44659435519199497</v>
      </c>
      <c r="F74" s="10">
        <v>5.4677895972338603E-2</v>
      </c>
      <c r="G74" s="10">
        <v>-0.41894874875291599</v>
      </c>
      <c r="H74" s="10">
        <v>0.139645127084324</v>
      </c>
      <c r="I74" s="10">
        <v>-0.38810207567396598</v>
      </c>
      <c r="J74" s="10">
        <v>-0.310913798187684</v>
      </c>
    </row>
    <row r="75" spans="1:10">
      <c r="A75" s="14" t="s">
        <v>98</v>
      </c>
      <c r="B75" s="10">
        <v>0.472868714530019</v>
      </c>
      <c r="C75" s="10">
        <v>0.24501764171294299</v>
      </c>
      <c r="D75" s="10">
        <v>0.14759557369177301</v>
      </c>
      <c r="E75" s="10">
        <v>0.102141962405916</v>
      </c>
      <c r="F75" s="10">
        <v>1.65808537285216E-2</v>
      </c>
      <c r="G75" s="10">
        <v>0.74382267771495203</v>
      </c>
      <c r="H75" s="10">
        <v>0.10369170821590599</v>
      </c>
      <c r="I75" s="10">
        <v>0.68458443385602497</v>
      </c>
      <c r="J75" s="10">
        <v>0.62210124472007999</v>
      </c>
    </row>
    <row r="76" spans="1:10">
      <c r="A76" s="15" t="s">
        <v>99</v>
      </c>
      <c r="B76" s="10">
        <v>-5.4694727016812598E-2</v>
      </c>
      <c r="C76" s="10">
        <v>0.13846705152542599</v>
      </c>
      <c r="D76" s="10">
        <v>0.23547754718899999</v>
      </c>
      <c r="E76" s="10">
        <v>0.13420449280198399</v>
      </c>
      <c r="F76" s="10">
        <v>0.30014866910832999</v>
      </c>
      <c r="G76" s="10">
        <v>-0.262981868335395</v>
      </c>
      <c r="H76" s="10">
        <v>-0.288858297715754</v>
      </c>
      <c r="I76" s="10">
        <v>-0.52231808147280401</v>
      </c>
      <c r="J76" s="10">
        <v>-0.28115302996372898</v>
      </c>
    </row>
    <row r="77" spans="1:10">
      <c r="A77" s="15" t="s">
        <v>100</v>
      </c>
      <c r="B77" s="10">
        <v>0.111942239026304</v>
      </c>
      <c r="C77" s="10">
        <v>5.59878267471716E-2</v>
      </c>
      <c r="D77" s="10">
        <v>-0.20581248199551699</v>
      </c>
      <c r="E77" s="10">
        <v>-4.32482727225314E-2</v>
      </c>
      <c r="F77" s="10">
        <v>-0.23326071252675701</v>
      </c>
      <c r="G77" s="10">
        <v>0.38337895104590097</v>
      </c>
      <c r="H77" s="10">
        <v>0.26807600163758599</v>
      </c>
      <c r="I77" s="10">
        <v>0.511816155028057</v>
      </c>
      <c r="J77" s="10">
        <v>0.38472581608890599</v>
      </c>
    </row>
    <row r="78" spans="1:10">
      <c r="A78" s="15" t="s">
        <v>101</v>
      </c>
      <c r="B78" s="10">
        <v>-0.40157670559122799</v>
      </c>
      <c r="C78" s="10">
        <v>-0.481218793190682</v>
      </c>
      <c r="D78" s="10">
        <v>-0.23737118786368799</v>
      </c>
      <c r="E78" s="10">
        <v>-0.19375309053190201</v>
      </c>
      <c r="F78" s="10">
        <v>-4.4827834370235499E-2</v>
      </c>
      <c r="G78" s="10">
        <v>-0.57868187404404103</v>
      </c>
      <c r="H78" s="10">
        <v>0.208067932900285</v>
      </c>
      <c r="I78" s="10">
        <v>-0.31423638395299902</v>
      </c>
      <c r="J78" s="10">
        <v>-0.44469555994707</v>
      </c>
    </row>
    <row r="79" spans="1:10">
      <c r="A79" s="14" t="s">
        <v>102</v>
      </c>
      <c r="B79" s="10">
        <v>0.486746751581628</v>
      </c>
      <c r="C79" s="10">
        <v>0.22833694504181501</v>
      </c>
      <c r="D79" s="10">
        <v>8.5720402279351599E-2</v>
      </c>
      <c r="E79" s="10">
        <v>-2.96181233917998E-4</v>
      </c>
      <c r="F79" s="10">
        <v>-9.7202406832956906E-3</v>
      </c>
      <c r="G79" s="10">
        <v>0.77196140406778602</v>
      </c>
      <c r="H79" s="10">
        <v>0.14885102224171001</v>
      </c>
      <c r="I79" s="10">
        <v>0.74898867953774295</v>
      </c>
      <c r="J79" s="10">
        <v>0.65888530645020205</v>
      </c>
    </row>
    <row r="80" spans="1:10">
      <c r="A80" s="15" t="s">
        <v>103</v>
      </c>
      <c r="B80" s="10">
        <v>-5.4783152778225003E-3</v>
      </c>
      <c r="C80" s="10">
        <v>0.15771813127107001</v>
      </c>
      <c r="D80" s="10">
        <v>0.27604137154027603</v>
      </c>
      <c r="E80" s="10">
        <v>0.117537964805457</v>
      </c>
      <c r="F80" s="10">
        <v>0.36446985041115199</v>
      </c>
      <c r="G80" s="10">
        <v>-0.206792962636308</v>
      </c>
      <c r="H80" s="10">
        <v>-0.23013841711251501</v>
      </c>
      <c r="I80" s="10">
        <v>-0.454605771154385</v>
      </c>
      <c r="J80" s="10">
        <v>-0.236642871457628</v>
      </c>
    </row>
    <row r="81" spans="1:10">
      <c r="A81" s="15" t="s">
        <v>104</v>
      </c>
      <c r="B81" s="10">
        <v>-0.15805480013084799</v>
      </c>
      <c r="C81" s="10">
        <v>-0.31175905806920401</v>
      </c>
      <c r="D81" s="10">
        <v>-0.34467243389950403</v>
      </c>
      <c r="E81" s="10">
        <v>-0.28273901838020599</v>
      </c>
      <c r="F81" s="10">
        <v>-0.30941892148237199</v>
      </c>
      <c r="G81" s="10">
        <v>4.1275989586159301E-2</v>
      </c>
      <c r="H81" s="10">
        <v>-8.1517381558919091E-3</v>
      </c>
      <c r="I81" s="10">
        <v>0.21967114024764001</v>
      </c>
      <c r="J81" s="10">
        <v>1.3933561675451201E-2</v>
      </c>
    </row>
    <row r="82" spans="1:10">
      <c r="A82" s="15" t="s">
        <v>105</v>
      </c>
      <c r="B82" s="10">
        <v>-0.29339410765648</v>
      </c>
      <c r="C82" s="10">
        <v>-0.143071663891119</v>
      </c>
      <c r="D82" s="10">
        <v>2.2296764589645801E-2</v>
      </c>
      <c r="E82" s="10">
        <v>-9.2261491670377008E-3</v>
      </c>
      <c r="F82" s="10">
        <v>0.11709327687198599</v>
      </c>
      <c r="G82" s="10">
        <v>-0.467851323018734</v>
      </c>
      <c r="H82" s="10">
        <v>-0.22358779432194001</v>
      </c>
      <c r="I82" s="10">
        <v>-0.63210123882865099</v>
      </c>
      <c r="J82" s="10">
        <v>-0.43402708608852197</v>
      </c>
    </row>
    <row r="83" spans="1:10">
      <c r="A83" s="14" t="s">
        <v>106</v>
      </c>
      <c r="B83" s="10">
        <v>0.49479890009605398</v>
      </c>
      <c r="C83" s="10">
        <v>0.24095804495956399</v>
      </c>
      <c r="D83" s="10">
        <v>0.15587987748558299</v>
      </c>
      <c r="E83" s="10">
        <v>6.9263604874140003E-2</v>
      </c>
      <c r="F83" s="10">
        <v>4.7687240082500998E-2</v>
      </c>
      <c r="G83" s="10">
        <v>0.76662748263514102</v>
      </c>
      <c r="H83" s="10">
        <v>0.107680428533976</v>
      </c>
      <c r="I83" s="10">
        <v>0.69698204340403302</v>
      </c>
      <c r="J83" s="10">
        <v>0.63801389404660902</v>
      </c>
    </row>
    <row r="84" spans="1:10">
      <c r="A84" s="15" t="s">
        <v>107</v>
      </c>
      <c r="B84" s="10">
        <v>0.55218393063703597</v>
      </c>
      <c r="C84" s="10">
        <v>0.610542434238034</v>
      </c>
      <c r="D84" s="10">
        <v>0.376565813325211</v>
      </c>
      <c r="E84" s="10">
        <v>0.23211793622606</v>
      </c>
      <c r="F84" s="10">
        <v>-9.3651301660305705E-2</v>
      </c>
      <c r="G84" s="10">
        <v>0.62413284245962997</v>
      </c>
      <c r="H84" s="10">
        <v>0.26173901323718601</v>
      </c>
      <c r="I84" s="10">
        <v>0.59176040297133903</v>
      </c>
      <c r="J84" s="10">
        <v>0.61600022907483898</v>
      </c>
    </row>
    <row r="85" spans="1:10">
      <c r="A85" s="15" t="s">
        <v>108</v>
      </c>
      <c r="B85" s="10">
        <v>0.206669200365455</v>
      </c>
      <c r="C85" s="10">
        <v>9.9224868937588098E-2</v>
      </c>
      <c r="D85" s="10">
        <v>0.17884938570505601</v>
      </c>
      <c r="E85" s="10">
        <v>-4.2011332391807002E-2</v>
      </c>
      <c r="F85" s="10">
        <v>0.20370468924599899</v>
      </c>
      <c r="G85" s="10">
        <v>0.24054282328599999</v>
      </c>
      <c r="H85" s="10">
        <v>-0.22746539332079599</v>
      </c>
      <c r="I85" s="10">
        <v>-6.9290587031352699E-2</v>
      </c>
      <c r="J85" s="10">
        <v>0.14264024797189401</v>
      </c>
    </row>
    <row r="86" spans="1:10">
      <c r="A86" s="15" t="s">
        <v>109</v>
      </c>
      <c r="B86" s="10">
        <v>7.9632415109544399E-2</v>
      </c>
      <c r="C86" s="10">
        <v>0.158654731063163</v>
      </c>
      <c r="D86" s="10">
        <v>0.19025655507626499</v>
      </c>
      <c r="E86" s="10">
        <v>0.57004423461134901</v>
      </c>
      <c r="F86" s="10">
        <v>-0.13294005457258501</v>
      </c>
      <c r="G86" s="10">
        <v>0.19413464250307899</v>
      </c>
      <c r="H86" s="10">
        <v>-4.0474086098356503E-2</v>
      </c>
      <c r="I86" s="10">
        <v>0.168267449342167</v>
      </c>
      <c r="J86" s="10">
        <v>0.14854340904779001</v>
      </c>
    </row>
    <row r="87" spans="1:10">
      <c r="A87" s="15" t="s">
        <v>110</v>
      </c>
      <c r="B87" s="10">
        <v>0.26345454901489102</v>
      </c>
      <c r="C87" s="10">
        <v>8.5812427125881899E-2</v>
      </c>
      <c r="D87" s="10">
        <v>-1.50473184246949E-2</v>
      </c>
      <c r="E87" s="10">
        <v>6.4438969597280807E-2</v>
      </c>
      <c r="F87" s="10">
        <v>-0.124242630022773</v>
      </c>
      <c r="G87" s="10">
        <v>0.60663284053158795</v>
      </c>
      <c r="H87" s="10">
        <v>-5.0542842858248602E-2</v>
      </c>
      <c r="I87" s="10">
        <v>0.55320008263121201</v>
      </c>
      <c r="J87" s="10">
        <v>0.45740899206647001</v>
      </c>
    </row>
    <row r="88" spans="1:10">
      <c r="A88" s="15" t="s">
        <v>111</v>
      </c>
      <c r="B88" s="10">
        <v>-1.7465746810258101E-2</v>
      </c>
      <c r="C88" s="10">
        <v>-0.18159935444151501</v>
      </c>
      <c r="D88" s="10">
        <v>-0.246948697183204</v>
      </c>
      <c r="E88" s="10">
        <v>-0.67317463203858396</v>
      </c>
      <c r="F88" s="10">
        <v>0.16395748740369701</v>
      </c>
      <c r="G88" s="10">
        <v>-5.83659983455374E-2</v>
      </c>
      <c r="H88" s="10">
        <v>0.13736423672397099</v>
      </c>
      <c r="I88" s="10">
        <v>1.24297063048703E-2</v>
      </c>
      <c r="J88" s="10">
        <v>-2.0647938540529501E-2</v>
      </c>
    </row>
    <row r="89" spans="1:10">
      <c r="A89" s="15" t="s">
        <v>112</v>
      </c>
      <c r="B89" s="10">
        <v>2.28566279181035E-2</v>
      </c>
      <c r="C89" s="10">
        <v>-0.14397854018551301</v>
      </c>
      <c r="D89" s="10">
        <v>-0.18267001097288799</v>
      </c>
      <c r="E89" s="10">
        <v>-0.65088930060942596</v>
      </c>
      <c r="F89" s="10">
        <v>0.196063756734881</v>
      </c>
      <c r="G89" s="10">
        <v>-1.21859554957653E-2</v>
      </c>
      <c r="H89" s="10">
        <v>6.0629849175020803E-2</v>
      </c>
      <c r="I89" s="10">
        <v>-1.9249022034562399E-2</v>
      </c>
      <c r="J89" s="10">
        <v>-7.0528737025007697E-3</v>
      </c>
    </row>
    <row r="90" spans="1:10">
      <c r="A90" s="15" t="s">
        <v>113</v>
      </c>
      <c r="B90" s="10">
        <v>-3.1150656098362799E-2</v>
      </c>
      <c r="C90" s="10">
        <v>0.171469738290848</v>
      </c>
      <c r="D90" s="10">
        <v>0.133292283801383</v>
      </c>
      <c r="E90" s="10">
        <v>0.61243453234172596</v>
      </c>
      <c r="F90" s="10">
        <v>-0.26247673152335099</v>
      </c>
      <c r="G90" s="10">
        <v>1.3359025589412401E-4</v>
      </c>
      <c r="H90" s="10">
        <v>-2.2899852922472201E-2</v>
      </c>
      <c r="I90" s="10">
        <v>6.8045880242797604E-2</v>
      </c>
      <c r="J90" s="10">
        <v>1.3663272076758701E-2</v>
      </c>
    </row>
    <row r="91" spans="1:10">
      <c r="A91" s="15" t="s">
        <v>114</v>
      </c>
      <c r="B91" s="10">
        <v>-0.36030926931155</v>
      </c>
      <c r="C91" s="10">
        <v>-0.43639578586938699</v>
      </c>
      <c r="D91" s="10">
        <v>-0.19344306699899699</v>
      </c>
      <c r="E91" s="10">
        <v>-0.34168620177831599</v>
      </c>
      <c r="F91" s="10">
        <v>0.20237117769652899</v>
      </c>
      <c r="G91" s="10">
        <v>-0.50672083947338697</v>
      </c>
      <c r="H91" s="10">
        <v>-5.44915699671846E-2</v>
      </c>
      <c r="I91" s="10">
        <v>-0.52422064834224402</v>
      </c>
      <c r="J91" s="10">
        <v>-0.44978892688570998</v>
      </c>
    </row>
    <row r="92" spans="1:10">
      <c r="A92" s="14" t="s">
        <v>115</v>
      </c>
      <c r="B92" s="10">
        <v>0.49465122083306701</v>
      </c>
      <c r="C92" s="10">
        <v>0.206861455249957</v>
      </c>
      <c r="D92" s="10">
        <v>0.22678276572076</v>
      </c>
      <c r="E92" s="10">
        <v>8.1181235720824592E-3</v>
      </c>
      <c r="F92" s="10">
        <v>0.220960785916025</v>
      </c>
      <c r="G92" s="10">
        <v>0.77798964437815599</v>
      </c>
      <c r="H92" s="10">
        <v>-6.3092032004479201E-2</v>
      </c>
      <c r="I92" s="10">
        <v>0.51695776504339697</v>
      </c>
      <c r="J92" s="10">
        <v>0.59091215361563998</v>
      </c>
    </row>
    <row r="93" spans="1:10">
      <c r="A93" s="15" t="s">
        <v>116</v>
      </c>
      <c r="B93" s="10">
        <v>5.48935389414495E-2</v>
      </c>
      <c r="C93" s="10">
        <v>7.9796839091969204E-2</v>
      </c>
      <c r="D93" s="10">
        <v>3.0227890158573099E-2</v>
      </c>
      <c r="E93" s="10">
        <v>0.35908247862402698</v>
      </c>
      <c r="F93" s="10">
        <v>-0.209664714712886</v>
      </c>
      <c r="G93" s="10">
        <v>0.25846323187488601</v>
      </c>
      <c r="H93" s="10">
        <v>9.9178860588091198E-3</v>
      </c>
      <c r="I93" s="10">
        <v>0.29591465707818898</v>
      </c>
      <c r="J93" s="10">
        <v>0.205506073528609</v>
      </c>
    </row>
    <row r="94" spans="1:10">
      <c r="A94" s="15" t="s">
        <v>117</v>
      </c>
      <c r="B94" s="10">
        <v>1.4304105744615901E-3</v>
      </c>
      <c r="C94" s="10">
        <v>0.13022219753268499</v>
      </c>
      <c r="D94" s="10">
        <v>0.29003414898464902</v>
      </c>
      <c r="E94" s="10">
        <v>9.96273873236935E-2</v>
      </c>
      <c r="F94" s="10">
        <v>0.38614394574323901</v>
      </c>
      <c r="G94" s="10">
        <v>-0.20106742581396</v>
      </c>
      <c r="H94" s="10">
        <v>-0.23877141261659901</v>
      </c>
      <c r="I94" s="10">
        <v>-0.47226395927673798</v>
      </c>
      <c r="J94" s="10">
        <v>-0.238604276137657</v>
      </c>
    </row>
    <row r="95" spans="1:10">
      <c r="A95" s="15" t="s">
        <v>118</v>
      </c>
      <c r="B95" s="10">
        <v>0.43793027072323398</v>
      </c>
      <c r="C95" s="10">
        <v>0.54966123719777005</v>
      </c>
      <c r="D95" s="10">
        <v>0.34304505428135001</v>
      </c>
      <c r="E95" s="10">
        <v>0.38629247528668498</v>
      </c>
      <c r="F95" s="10">
        <v>6.8511577712286297E-3</v>
      </c>
      <c r="G95" s="10">
        <v>0.53614251717225703</v>
      </c>
      <c r="H95" s="10">
        <v>-7.2805022421038798E-2</v>
      </c>
      <c r="I95" s="10">
        <v>0.43050205654391899</v>
      </c>
      <c r="J95" s="10">
        <v>0.452547190280636</v>
      </c>
    </row>
    <row r="96" spans="1:10">
      <c r="A96" s="15" t="s">
        <v>119</v>
      </c>
      <c r="B96" s="10">
        <v>-0.106921084756749</v>
      </c>
      <c r="C96" s="10">
        <v>7.8833875335000803E-2</v>
      </c>
      <c r="D96" s="10">
        <v>0.132085816630511</v>
      </c>
      <c r="E96" s="10">
        <v>0.64053854960867296</v>
      </c>
      <c r="F96" s="10">
        <v>-0.19404529905482201</v>
      </c>
      <c r="G96" s="10">
        <v>-0.106457273664699</v>
      </c>
      <c r="H96" s="10">
        <v>-0.111861477968406</v>
      </c>
      <c r="I96" s="10">
        <v>-0.121858735939411</v>
      </c>
      <c r="J96" s="10">
        <v>-8.5778289933125099E-2</v>
      </c>
    </row>
    <row r="97" spans="1:10">
      <c r="A97" s="15" t="s">
        <v>120</v>
      </c>
      <c r="B97" s="10">
        <v>-0.14408525393205199</v>
      </c>
      <c r="C97" s="10">
        <v>6.9386335207679804E-3</v>
      </c>
      <c r="D97" s="10">
        <v>5.67937692517618E-2</v>
      </c>
      <c r="E97" s="10">
        <v>0.54333647754825798</v>
      </c>
      <c r="F97" s="10">
        <v>-0.22430398204197199</v>
      </c>
      <c r="G97" s="10">
        <v>-0.10982139748158801</v>
      </c>
      <c r="H97" s="10">
        <v>-0.135466692012773</v>
      </c>
      <c r="I97" s="10">
        <v>-0.145724539595423</v>
      </c>
      <c r="J97" s="10">
        <v>-9.7683371517297807E-2</v>
      </c>
    </row>
    <row r="98" spans="1:10">
      <c r="A98" s="14" t="s">
        <v>121</v>
      </c>
      <c r="B98" s="10">
        <v>0.52665799042827699</v>
      </c>
      <c r="C98" s="10">
        <v>0.27066833922060501</v>
      </c>
      <c r="D98" s="10">
        <v>0.241101601726604</v>
      </c>
      <c r="E98" s="10">
        <v>1.69169720226151E-2</v>
      </c>
      <c r="F98" s="10">
        <v>0.204877109997639</v>
      </c>
      <c r="G98" s="10">
        <v>0.81077802209147598</v>
      </c>
      <c r="H98" s="10">
        <v>-7.3637700268506606E-2</v>
      </c>
      <c r="I98" s="10">
        <v>0.53728172922926298</v>
      </c>
      <c r="J98" s="10">
        <v>0.62270707661047098</v>
      </c>
    </row>
    <row r="99" spans="1:10">
      <c r="A99" s="14" t="s">
        <v>122</v>
      </c>
      <c r="B99" s="10">
        <v>0.48447723901503398</v>
      </c>
      <c r="C99" s="10">
        <v>0.25193450447385801</v>
      </c>
      <c r="D99" s="10">
        <v>0.227543687759591</v>
      </c>
      <c r="E99" s="10">
        <v>2.1408379121338798E-2</v>
      </c>
      <c r="F99" s="10">
        <v>0.191098574033397</v>
      </c>
      <c r="G99" s="10">
        <v>0.77948439450359597</v>
      </c>
      <c r="H99" s="10">
        <v>-0.13559039210109999</v>
      </c>
      <c r="I99" s="10">
        <v>0.475369818058687</v>
      </c>
      <c r="J99" s="10">
        <v>0.58283224210416995</v>
      </c>
    </row>
    <row r="100" spans="1:10">
      <c r="A100" s="14" t="s">
        <v>123</v>
      </c>
      <c r="B100" s="10">
        <v>0.49104101626253999</v>
      </c>
      <c r="C100" s="10">
        <v>0.31060926460112298</v>
      </c>
      <c r="D100" s="10">
        <v>0.22452263691607599</v>
      </c>
      <c r="E100" s="10">
        <v>3.6527283116176597E-2</v>
      </c>
      <c r="F100" s="10">
        <v>0.14646165164894301</v>
      </c>
      <c r="G100" s="10">
        <v>0.78942934862874603</v>
      </c>
      <c r="H100" s="10">
        <v>-0.15041817659708101</v>
      </c>
      <c r="I100" s="10">
        <v>0.488216103939007</v>
      </c>
      <c r="J100" s="10">
        <v>0.58763696756989003</v>
      </c>
    </row>
    <row r="101" spans="1:10">
      <c r="A101" s="14" t="s">
        <v>124</v>
      </c>
      <c r="B101" s="10">
        <v>0.539305684964141</v>
      </c>
      <c r="C101" s="10">
        <v>0.31766586709122002</v>
      </c>
      <c r="D101" s="10">
        <v>0.27173365591224402</v>
      </c>
      <c r="E101" s="10">
        <v>8.7758805080438998E-2</v>
      </c>
      <c r="F101" s="10">
        <v>0.138056905811062</v>
      </c>
      <c r="G101" s="10">
        <v>0.82309778492510299</v>
      </c>
      <c r="H101" s="10">
        <v>-6.4780056261965799E-2</v>
      </c>
      <c r="I101" s="10">
        <v>0.57050994883783002</v>
      </c>
      <c r="J101" s="10">
        <v>0.63705540376810599</v>
      </c>
    </row>
    <row r="102" spans="1:10">
      <c r="A102" s="14" t="s">
        <v>125</v>
      </c>
      <c r="B102" s="10">
        <v>0.50791490566262099</v>
      </c>
      <c r="C102" s="10">
        <v>0.30430577651885599</v>
      </c>
      <c r="D102" s="10">
        <v>0.26448980863725702</v>
      </c>
      <c r="E102" s="10">
        <v>9.6609770729414304E-2</v>
      </c>
      <c r="F102" s="10">
        <v>0.12747015358536801</v>
      </c>
      <c r="G102" s="10">
        <v>0.80040768519217598</v>
      </c>
      <c r="H102" s="10">
        <v>-0.111054120974325</v>
      </c>
      <c r="I102" s="10">
        <v>0.52436682190825401</v>
      </c>
      <c r="J102" s="10">
        <v>0.60722482211884499</v>
      </c>
    </row>
    <row r="103" spans="1:10">
      <c r="A103" s="14" t="s">
        <v>126</v>
      </c>
      <c r="B103" s="10">
        <v>0.50835734214251005</v>
      </c>
      <c r="C103" s="10">
        <v>0.33942184915239598</v>
      </c>
      <c r="D103" s="10">
        <v>0.252431426904967</v>
      </c>
      <c r="E103" s="10">
        <v>9.4130067160779499E-2</v>
      </c>
      <c r="F103" s="10">
        <v>9.8201509614498306E-2</v>
      </c>
      <c r="G103" s="10">
        <v>0.80609290814102497</v>
      </c>
      <c r="H103" s="10">
        <v>-0.12189457500268799</v>
      </c>
      <c r="I103" s="10">
        <v>0.53226294632433702</v>
      </c>
      <c r="J103" s="10">
        <v>0.60819880615566102</v>
      </c>
    </row>
    <row r="104" spans="1:10">
      <c r="A104" s="14" t="s">
        <v>127</v>
      </c>
      <c r="B104" s="10">
        <v>0.52156136869532799</v>
      </c>
      <c r="C104" s="10">
        <v>0.35288037940068301</v>
      </c>
      <c r="D104" s="10">
        <v>0.27305683839843198</v>
      </c>
      <c r="E104" s="10">
        <v>0.13164156045816999</v>
      </c>
      <c r="F104" s="10">
        <v>7.2497507510259504E-2</v>
      </c>
      <c r="G104" s="10">
        <v>0.81452125025379596</v>
      </c>
      <c r="H104" s="10">
        <v>-9.2935213567984801E-2</v>
      </c>
      <c r="I104" s="10">
        <v>0.56273004956030603</v>
      </c>
      <c r="J104" s="10">
        <v>0.62518676539093099</v>
      </c>
    </row>
    <row r="105" spans="1:10">
      <c r="A105" s="15" t="s">
        <v>128</v>
      </c>
      <c r="B105" s="10">
        <v>0.33893388573179201</v>
      </c>
      <c r="C105" s="10">
        <v>0.18583782613224201</v>
      </c>
      <c r="D105" s="10">
        <v>0.31808017306564301</v>
      </c>
      <c r="E105" s="10">
        <v>0.19366269666132899</v>
      </c>
      <c r="F105" s="10">
        <v>0.29298775469413801</v>
      </c>
      <c r="G105" s="10">
        <v>0.48506932437600597</v>
      </c>
      <c r="H105" s="10">
        <v>-0.265077506919142</v>
      </c>
      <c r="I105" s="10">
        <v>0.131368629870176</v>
      </c>
      <c r="J105" s="10">
        <v>0.32685626994349398</v>
      </c>
    </row>
    <row r="106" spans="1:10">
      <c r="A106" s="24" t="s">
        <v>129</v>
      </c>
      <c r="B106" s="10">
        <v>0.17437384475426901</v>
      </c>
      <c r="C106" s="10">
        <v>0.26996165415978701</v>
      </c>
      <c r="D106" s="10">
        <v>0.33107271679915901</v>
      </c>
      <c r="E106" s="10">
        <v>0.63562116349029196</v>
      </c>
      <c r="F106" s="10">
        <v>-4.8968018783443402E-2</v>
      </c>
      <c r="G106" s="10">
        <v>0.25602193651460797</v>
      </c>
      <c r="H106" s="10">
        <v>-2.26557096558665E-2</v>
      </c>
      <c r="I106" s="10">
        <v>0.15642058731118599</v>
      </c>
      <c r="J106" s="10">
        <v>0.20375147761822901</v>
      </c>
    </row>
    <row r="107" spans="1:10">
      <c r="A107" s="15" t="s">
        <v>130</v>
      </c>
      <c r="B107" s="10">
        <v>-0.25666170838146801</v>
      </c>
      <c r="C107" s="10">
        <v>-0.18001678021304801</v>
      </c>
      <c r="D107" s="10">
        <v>-0.108215273109456</v>
      </c>
      <c r="E107" s="10">
        <v>-0.16912757057078401</v>
      </c>
      <c r="F107" s="10">
        <v>-0.18335680867645901</v>
      </c>
      <c r="G107" s="10">
        <v>-0.483193480245805</v>
      </c>
      <c r="H107" s="10">
        <v>0.17031164042009</v>
      </c>
      <c r="I107" s="10">
        <v>-0.232298762673082</v>
      </c>
      <c r="J107" s="10">
        <v>-0.35974787848821399</v>
      </c>
    </row>
    <row r="108" spans="1:10">
      <c r="A108" s="24" t="s">
        <v>131</v>
      </c>
      <c r="B108" s="10">
        <v>0.40938099759908902</v>
      </c>
      <c r="C108" s="10">
        <v>0.181760288237719</v>
      </c>
      <c r="D108" s="10">
        <v>0.17223848101181199</v>
      </c>
      <c r="E108" s="10">
        <v>9.8214021608992494E-2</v>
      </c>
      <c r="F108" s="10">
        <v>0.28596882301904702</v>
      </c>
      <c r="G108" s="10">
        <v>0.64817952713154903</v>
      </c>
      <c r="H108" s="10">
        <v>-0.18589328844455599</v>
      </c>
      <c r="I108" s="10">
        <v>0.33026056803162901</v>
      </c>
      <c r="J108" s="10">
        <v>0.48740903847908501</v>
      </c>
    </row>
    <row r="109" spans="1:10">
      <c r="A109" s="15" t="s">
        <v>307</v>
      </c>
      <c r="B109" s="10">
        <v>0.27582058503642198</v>
      </c>
      <c r="C109" s="10">
        <v>5.81455351223664E-2</v>
      </c>
      <c r="D109" s="10">
        <v>-0.170761859646473</v>
      </c>
      <c r="E109" s="10">
        <v>-0.57194914334672797</v>
      </c>
      <c r="F109" s="10">
        <v>-0.12629098368852401</v>
      </c>
      <c r="G109" s="10">
        <v>0.50800299686744699</v>
      </c>
      <c r="H109" s="10">
        <v>0.306274605797277</v>
      </c>
      <c r="I109" s="10">
        <v>0.58170602283489803</v>
      </c>
      <c r="J109" s="10">
        <v>0.42335833721974803</v>
      </c>
    </row>
    <row r="110" spans="1:10">
      <c r="A110" s="15" t="s">
        <v>133</v>
      </c>
      <c r="B110" s="10">
        <v>-8.4912496360981096E-2</v>
      </c>
      <c r="C110" s="10">
        <v>0.186517456691072</v>
      </c>
      <c r="D110" s="10">
        <v>4.1720590177465898E-2</v>
      </c>
      <c r="E110" s="10">
        <v>0.535798992349373</v>
      </c>
      <c r="F110" s="10">
        <v>-0.32012932975646902</v>
      </c>
      <c r="G110" s="10">
        <v>-0.14642523684317399</v>
      </c>
      <c r="H110" s="10">
        <v>-7.0659258268680497E-2</v>
      </c>
      <c r="I110" s="10">
        <v>-1.11497263050325E-2</v>
      </c>
      <c r="J110" s="10">
        <v>-6.6377945784143494E-2</v>
      </c>
    </row>
    <row r="111" spans="1:10">
      <c r="A111" s="14" t="s">
        <v>134</v>
      </c>
      <c r="B111" s="10">
        <v>0.50155748943934197</v>
      </c>
      <c r="C111" s="10">
        <v>0.214836184346306</v>
      </c>
      <c r="D111" s="10">
        <v>0.23026273413371801</v>
      </c>
      <c r="E111" s="10">
        <v>2.4358766219938401E-3</v>
      </c>
      <c r="F111" s="10">
        <v>0.220922543485913</v>
      </c>
      <c r="G111" s="10">
        <v>0.78517483029480595</v>
      </c>
      <c r="H111" s="10">
        <v>-6.6021155690536903E-2</v>
      </c>
      <c r="I111" s="10">
        <v>0.520915423026172</v>
      </c>
      <c r="J111" s="10">
        <v>0.59630094406466505</v>
      </c>
    </row>
    <row r="112" spans="1:10">
      <c r="A112" s="24" t="s">
        <v>135</v>
      </c>
      <c r="B112" s="10">
        <v>0.563163206718992</v>
      </c>
      <c r="C112" s="10">
        <v>0.39287904039597799</v>
      </c>
      <c r="D112" s="10">
        <v>0.257578667618449</v>
      </c>
      <c r="E112" s="10">
        <v>-4.86459698337465E-2</v>
      </c>
      <c r="F112" s="10">
        <v>-6.52860998271452E-2</v>
      </c>
      <c r="G112" s="10">
        <v>0.69251400470864499</v>
      </c>
      <c r="H112" s="10">
        <v>0.15861713099366301</v>
      </c>
      <c r="I112" s="10">
        <v>0.56385125022895199</v>
      </c>
      <c r="J112" s="10">
        <v>0.68449644684079902</v>
      </c>
    </row>
    <row r="113" spans="1:10">
      <c r="A113" s="15" t="s">
        <v>136</v>
      </c>
      <c r="B113" s="10">
        <v>-0.36783091632306503</v>
      </c>
      <c r="C113" s="10">
        <v>-6.2191355055374202E-2</v>
      </c>
      <c r="D113" s="10">
        <v>0.146453421890752</v>
      </c>
      <c r="E113" s="10">
        <v>0.41570543305815599</v>
      </c>
      <c r="F113" s="10">
        <v>0.13295973680932999</v>
      </c>
      <c r="G113" s="10">
        <v>-0.52634197846448705</v>
      </c>
      <c r="H113" s="10">
        <v>-0.30050767912571202</v>
      </c>
      <c r="I113" s="10">
        <v>-0.59801210346494404</v>
      </c>
      <c r="J113" s="10">
        <v>-0.58453416852511297</v>
      </c>
    </row>
    <row r="114" spans="1:10">
      <c r="A114" s="15" t="s">
        <v>137</v>
      </c>
      <c r="B114" s="10">
        <v>0.27648287705107</v>
      </c>
      <c r="C114" s="10">
        <v>-0.17430590928692399</v>
      </c>
      <c r="D114" s="10">
        <v>-8.9414540487406102E-2</v>
      </c>
      <c r="E114" s="10">
        <v>-0.26147738977517798</v>
      </c>
      <c r="F114" s="10">
        <v>0.107976753857756</v>
      </c>
      <c r="G114" s="10">
        <v>0.54944739375330198</v>
      </c>
      <c r="H114" s="10">
        <v>0.124111304700563</v>
      </c>
      <c r="I114" s="10">
        <v>0.53923680852459099</v>
      </c>
      <c r="J114" s="10">
        <v>0.44738127328453497</v>
      </c>
    </row>
    <row r="115" spans="1:10">
      <c r="A115" s="15" t="s">
        <v>138</v>
      </c>
      <c r="B115" s="10">
        <v>-0.27593388126364998</v>
      </c>
      <c r="C115" s="10">
        <v>-1.06565720299694E-2</v>
      </c>
      <c r="D115" s="10">
        <v>-0.19358629493913199</v>
      </c>
      <c r="E115" s="10">
        <v>-0.15055679936679001</v>
      </c>
      <c r="F115" s="10">
        <v>-0.44272046180144398</v>
      </c>
      <c r="G115" s="10">
        <v>-0.38635238645220299</v>
      </c>
      <c r="H115" s="10">
        <v>0.26836053724289599</v>
      </c>
      <c r="I115" s="10">
        <v>-2.5079657097696099E-2</v>
      </c>
      <c r="J115" s="10">
        <v>-0.25352622380057999</v>
      </c>
    </row>
    <row r="116" spans="1:10">
      <c r="A116" s="15" t="s">
        <v>139</v>
      </c>
      <c r="B116" s="10">
        <v>-0.32122369286340702</v>
      </c>
      <c r="C116" s="10">
        <v>-0.53975741539620603</v>
      </c>
      <c r="D116" s="10">
        <v>-0.14928246558768599</v>
      </c>
      <c r="E116" s="10">
        <v>-0.117039607423049</v>
      </c>
      <c r="F116" s="10">
        <v>0.20197347462794901</v>
      </c>
      <c r="G116" s="10">
        <v>-0.45194532533679799</v>
      </c>
      <c r="H116" s="10">
        <v>0.115461707670029</v>
      </c>
      <c r="I116" s="10">
        <v>-0.32179885524212198</v>
      </c>
      <c r="J116" s="10">
        <v>-0.36667418801061602</v>
      </c>
    </row>
    <row r="117" spans="1:10">
      <c r="A117" s="14" t="s">
        <v>140</v>
      </c>
      <c r="B117" s="10">
        <v>0.52249791156274195</v>
      </c>
      <c r="C117" s="10">
        <v>0.35902650170755301</v>
      </c>
      <c r="D117" s="10">
        <v>0.20906337985883799</v>
      </c>
      <c r="E117" s="10">
        <v>6.4441147168259105E-2</v>
      </c>
      <c r="F117" s="10">
        <v>-3.24052230111391E-2</v>
      </c>
      <c r="G117" s="10">
        <v>0.83257038870990896</v>
      </c>
      <c r="H117" s="10">
        <v>-6.4601382308379904E-2</v>
      </c>
      <c r="I117" s="10">
        <v>0.61419986279917205</v>
      </c>
      <c r="J117" s="10">
        <v>0.66138856689310699</v>
      </c>
    </row>
    <row r="118" spans="1:10">
      <c r="A118" s="15" t="s">
        <v>141</v>
      </c>
      <c r="B118" s="10">
        <v>0.39187957840825899</v>
      </c>
      <c r="C118" s="10">
        <v>0.243025356656284</v>
      </c>
      <c r="D118" s="10">
        <v>0.35688421706867901</v>
      </c>
      <c r="E118" s="10">
        <v>0.38745710574888298</v>
      </c>
      <c r="F118" s="10">
        <v>0.23027690663707301</v>
      </c>
      <c r="G118" s="10">
        <v>0.55371620570712599</v>
      </c>
      <c r="H118" s="10">
        <v>-0.22020801360280101</v>
      </c>
      <c r="I118" s="10">
        <v>0.233932050892557</v>
      </c>
      <c r="J118" s="10">
        <v>0.41025448100263801</v>
      </c>
    </row>
    <row r="119" spans="1:10">
      <c r="A119" s="24" t="s">
        <v>142</v>
      </c>
      <c r="B119" s="10">
        <v>0.29183026016665797</v>
      </c>
      <c r="C119" s="10">
        <v>0.23770128757143699</v>
      </c>
      <c r="D119" s="10">
        <v>0.27606326617580201</v>
      </c>
      <c r="E119" s="10">
        <v>0.43876929325074299</v>
      </c>
      <c r="F119" s="10">
        <v>2.3528525381309399E-2</v>
      </c>
      <c r="G119" s="10">
        <v>0.50279204814964895</v>
      </c>
      <c r="H119" s="10">
        <v>-0.101112526347009</v>
      </c>
      <c r="I119" s="10">
        <v>0.341693542492711</v>
      </c>
      <c r="J119" s="10">
        <v>0.37246583647041198</v>
      </c>
    </row>
    <row r="120" spans="1:10">
      <c r="A120" s="15" t="s">
        <v>143</v>
      </c>
      <c r="B120" s="10">
        <v>-0.447910195802948</v>
      </c>
      <c r="C120" s="10">
        <v>-0.29741595780810298</v>
      </c>
      <c r="D120" s="10">
        <v>-0.42984458616291898</v>
      </c>
      <c r="E120" s="10">
        <v>-0.248415502083942</v>
      </c>
      <c r="F120" s="10">
        <v>-0.32756884186980301</v>
      </c>
      <c r="G120" s="10">
        <v>-0.56862607626844297</v>
      </c>
      <c r="H120" s="10">
        <v>0.197794131334211</v>
      </c>
      <c r="I120" s="10">
        <v>-0.217936229573303</v>
      </c>
      <c r="J120" s="10">
        <v>-0.39848406329787101</v>
      </c>
    </row>
    <row r="121" spans="1:10">
      <c r="A121" s="15" t="s">
        <v>144</v>
      </c>
      <c r="B121" s="10">
        <v>-0.30170380597499302</v>
      </c>
      <c r="C121" s="10">
        <v>-0.186938861633581</v>
      </c>
      <c r="D121" s="10">
        <v>-0.25653082595092602</v>
      </c>
      <c r="E121" s="10">
        <v>-0.29169708639495701</v>
      </c>
      <c r="F121" s="10">
        <v>-0.159073370480078</v>
      </c>
      <c r="G121" s="10">
        <v>-0.488337440681121</v>
      </c>
      <c r="H121" s="10">
        <v>0.16510536151947999</v>
      </c>
      <c r="I121" s="10">
        <v>-0.249683610935446</v>
      </c>
      <c r="J121" s="10">
        <v>-0.34623396763623998</v>
      </c>
    </row>
    <row r="122" spans="1:10">
      <c r="A122" s="24" t="s">
        <v>145</v>
      </c>
      <c r="B122" s="10">
        <v>-0.44211622726226102</v>
      </c>
      <c r="C122" s="10">
        <v>-0.38308725432187002</v>
      </c>
      <c r="D122" s="10">
        <v>-0.47754058506361902</v>
      </c>
      <c r="E122" s="10">
        <v>-0.37449185000338298</v>
      </c>
      <c r="F122" s="10">
        <v>-0.28092614802278698</v>
      </c>
      <c r="G122" s="10">
        <v>-0.54617229575007398</v>
      </c>
      <c r="H122" s="10">
        <v>0.20691664370605001</v>
      </c>
      <c r="I122" s="10">
        <v>-0.221474054745427</v>
      </c>
      <c r="J122" s="10">
        <v>-0.38351569267011898</v>
      </c>
    </row>
    <row r="123" spans="1:10">
      <c r="A123" s="14" t="s">
        <v>146</v>
      </c>
      <c r="B123" s="10">
        <v>0.54072251028417095</v>
      </c>
      <c r="C123" s="10">
        <v>0.245078490229346</v>
      </c>
      <c r="D123" s="10">
        <v>8.1799972796475398E-2</v>
      </c>
      <c r="E123" s="10">
        <v>-0.20472388486832799</v>
      </c>
      <c r="F123" s="10">
        <v>7.3449628692705299E-2</v>
      </c>
      <c r="G123" s="10">
        <v>0.89362577894647599</v>
      </c>
      <c r="H123" s="10">
        <v>7.3225310018623493E-2</v>
      </c>
      <c r="I123" s="10">
        <v>0.71962582494502603</v>
      </c>
      <c r="J123" s="10">
        <v>0.73873592321020898</v>
      </c>
    </row>
    <row r="124" spans="1:10">
      <c r="A124" s="15" t="s">
        <v>147</v>
      </c>
      <c r="B124" s="10">
        <v>8.0186582953358204E-2</v>
      </c>
      <c r="C124" s="10">
        <v>-7.9461257865853202E-2</v>
      </c>
      <c r="D124" s="10">
        <v>-0.19513332904668301</v>
      </c>
      <c r="E124" s="10">
        <v>-0.12848658192617199</v>
      </c>
      <c r="F124" s="10">
        <v>-0.25345969930206602</v>
      </c>
      <c r="G124" s="10">
        <v>0.41033216319225801</v>
      </c>
      <c r="H124" s="10">
        <v>-0.14921027936662601</v>
      </c>
      <c r="I124" s="10">
        <v>0.43884898986742998</v>
      </c>
      <c r="J124" s="10">
        <v>0.27150205034653502</v>
      </c>
    </row>
    <row r="125" spans="1:10">
      <c r="A125" s="15" t="s">
        <v>148</v>
      </c>
      <c r="B125" s="10">
        <v>-5.80320298142167E-2</v>
      </c>
      <c r="C125" s="10">
        <v>-7.4439554131290303E-2</v>
      </c>
      <c r="D125" s="10">
        <v>-2.7007416204775201E-3</v>
      </c>
      <c r="E125" s="10">
        <v>0.229725574504342</v>
      </c>
      <c r="F125" s="10">
        <v>-9.8320056980917198E-2</v>
      </c>
      <c r="G125" s="10">
        <v>2.7962603964595899E-2</v>
      </c>
      <c r="H125" s="10">
        <v>-6.9577994451351793E-2</v>
      </c>
      <c r="I125" s="10">
        <v>-4.0878564833621601E-2</v>
      </c>
      <c r="J125" s="10">
        <v>1.40478626643568E-3</v>
      </c>
    </row>
    <row r="126" spans="1:10">
      <c r="A126" s="15" t="s">
        <v>149</v>
      </c>
      <c r="B126" s="10">
        <v>6.0873393986782799E-2</v>
      </c>
      <c r="C126" s="10">
        <v>-5.6132408883810402E-2</v>
      </c>
      <c r="D126" s="10">
        <v>0.25929712309322001</v>
      </c>
      <c r="E126" s="10">
        <v>2.7470612069865299E-2</v>
      </c>
      <c r="F126" s="10">
        <v>4.8140187978197198E-2</v>
      </c>
      <c r="G126" s="10">
        <v>0.17913249744953999</v>
      </c>
      <c r="H126" s="10">
        <v>-5.8984464742731398E-2</v>
      </c>
      <c r="I126" s="10">
        <v>-6.7986544418049605E-2</v>
      </c>
      <c r="J126" s="10">
        <v>6.8278204818142105E-2</v>
      </c>
    </row>
    <row r="127" spans="1:10">
      <c r="A127" s="15" t="s">
        <v>150</v>
      </c>
      <c r="B127" s="10">
        <v>0.48509836721409899</v>
      </c>
      <c r="C127" s="10">
        <v>0.53040974560915699</v>
      </c>
      <c r="D127" s="10">
        <v>0.34526655709363202</v>
      </c>
      <c r="E127" s="10">
        <v>0.34213559233213803</v>
      </c>
      <c r="F127" s="10">
        <v>3.8516560906304301E-2</v>
      </c>
      <c r="G127" s="10">
        <v>0.61231137521932999</v>
      </c>
      <c r="H127" s="10">
        <v>-0.14758477322734401</v>
      </c>
      <c r="I127" s="10">
        <v>0.41346419555425301</v>
      </c>
      <c r="J127" s="10">
        <v>0.49932733708400101</v>
      </c>
    </row>
    <row r="128" spans="1:10">
      <c r="A128" s="15" t="s">
        <v>151</v>
      </c>
      <c r="B128" s="10">
        <v>0.14434360326637499</v>
      </c>
      <c r="C128" s="10">
        <v>6.8619453862683893E-2</v>
      </c>
      <c r="D128" s="10">
        <v>0.13947028473366499</v>
      </c>
      <c r="E128" s="10">
        <v>-5.7770372783220503E-2</v>
      </c>
      <c r="F128" s="10">
        <v>0.22268674167206701</v>
      </c>
      <c r="G128" s="10">
        <v>0.22077150248893501</v>
      </c>
      <c r="H128" s="10">
        <v>-0.27740423069000802</v>
      </c>
      <c r="I128" s="10">
        <v>-0.137790539654703</v>
      </c>
      <c r="J128" s="10">
        <v>9.3074692425954703E-2</v>
      </c>
    </row>
    <row r="129" spans="1:10">
      <c r="A129" s="15" t="s">
        <v>152</v>
      </c>
      <c r="B129" s="10">
        <v>-3.93116704887061E-3</v>
      </c>
      <c r="C129" s="10">
        <v>5.7875336056241899E-2</v>
      </c>
      <c r="D129" s="10">
        <v>0.34410600730871699</v>
      </c>
      <c r="E129" s="10">
        <v>0.68653702780607595</v>
      </c>
      <c r="F129" s="10">
        <v>0.26409890787574503</v>
      </c>
      <c r="G129" s="10">
        <v>-6.3522711403610294E-2</v>
      </c>
      <c r="H129" s="10">
        <v>-7.2505548825923694E-2</v>
      </c>
      <c r="I129" s="10">
        <v>-0.12757477614976401</v>
      </c>
      <c r="J129" s="10">
        <v>-7.7074073747194494E-2</v>
      </c>
    </row>
    <row r="130" spans="1:10">
      <c r="A130" s="15" t="s">
        <v>153</v>
      </c>
      <c r="B130" s="10">
        <v>0.33339178530248498</v>
      </c>
      <c r="C130" s="10">
        <v>0.102475615082163</v>
      </c>
      <c r="D130" s="10">
        <v>-0.1458533377156</v>
      </c>
      <c r="E130" s="10">
        <v>-0.22799371263537299</v>
      </c>
      <c r="F130" s="10">
        <v>1.28443137800297E-2</v>
      </c>
      <c r="G130" s="10">
        <v>0.58482884726491702</v>
      </c>
      <c r="H130" s="10">
        <v>0.33769824659592901</v>
      </c>
      <c r="I130" s="10">
        <v>0.67266475934677605</v>
      </c>
      <c r="J130" s="10">
        <v>0.52085895943546201</v>
      </c>
    </row>
    <row r="131" spans="1:10">
      <c r="A131" s="14" t="s">
        <v>154</v>
      </c>
      <c r="B131" s="10">
        <v>0.68902069060987203</v>
      </c>
      <c r="C131" s="10">
        <v>0.47532256979262599</v>
      </c>
      <c r="D131" s="10">
        <v>0.47805894745281902</v>
      </c>
      <c r="E131" s="10">
        <v>7.9097594803718599E-2</v>
      </c>
      <c r="F131" s="10">
        <v>0.49283586918496802</v>
      </c>
      <c r="G131" s="10">
        <v>0.71387860877106601</v>
      </c>
      <c r="H131" s="10">
        <v>-0.16436170400030001</v>
      </c>
      <c r="I131" s="10">
        <v>0.36656962311754199</v>
      </c>
      <c r="J131" s="10">
        <v>0.56083954205473097</v>
      </c>
    </row>
    <row r="132" spans="1:10">
      <c r="A132" s="15" t="s">
        <v>155</v>
      </c>
      <c r="B132" s="10">
        <v>-1.79303604393358E-2</v>
      </c>
      <c r="C132" s="10">
        <v>2.3743257485797298E-2</v>
      </c>
      <c r="D132" s="10">
        <v>0.37604206644472699</v>
      </c>
      <c r="E132" s="10">
        <v>0.15969838036681999</v>
      </c>
      <c r="F132" s="10">
        <v>0.30215863350213101</v>
      </c>
      <c r="G132" s="10">
        <v>-0.12942607749069199</v>
      </c>
      <c r="H132" s="10">
        <v>-0.31102293174816398</v>
      </c>
      <c r="I132" s="10">
        <v>-0.46314739458435</v>
      </c>
      <c r="J132" s="10">
        <v>-0.214349010041403</v>
      </c>
    </row>
    <row r="133" spans="1:10">
      <c r="A133" s="15" t="s">
        <v>156</v>
      </c>
      <c r="B133" s="10">
        <v>-0.178199080477903</v>
      </c>
      <c r="C133" s="10">
        <v>-0.53761190499618094</v>
      </c>
      <c r="D133" s="10">
        <v>-5.5690117318053199E-3</v>
      </c>
      <c r="E133" s="10">
        <v>-0.23540475393399299</v>
      </c>
      <c r="F133" s="10">
        <v>0.37927131419482801</v>
      </c>
      <c r="G133" s="10">
        <v>-0.29237133643236102</v>
      </c>
      <c r="H133" s="10">
        <v>0.36527434390465702</v>
      </c>
      <c r="I133" s="10">
        <v>-0.135607640153944</v>
      </c>
      <c r="J133" s="10">
        <v>-0.23503969789833701</v>
      </c>
    </row>
    <row r="134" spans="1:10">
      <c r="A134" s="15" t="s">
        <v>157</v>
      </c>
      <c r="B134" s="10">
        <v>5.8836464203911497E-2</v>
      </c>
      <c r="C134" s="10">
        <v>4.1853791435596803E-2</v>
      </c>
      <c r="D134" s="10">
        <v>-3.1294775095899799E-3</v>
      </c>
      <c r="E134" s="10">
        <v>-0.214772383260428</v>
      </c>
      <c r="F134" s="10">
        <v>0.44080870781741399</v>
      </c>
      <c r="G134" s="10">
        <v>3.00979359116193E-2</v>
      </c>
      <c r="H134" s="10">
        <v>-0.13441325547407901</v>
      </c>
      <c r="I134" s="10">
        <v>-0.20462097488089301</v>
      </c>
      <c r="J134" s="10">
        <v>1.4631688357895301E-2</v>
      </c>
    </row>
    <row r="135" spans="1:10">
      <c r="A135" s="15" t="s">
        <v>158</v>
      </c>
      <c r="B135" s="10">
        <v>0.35642362670961403</v>
      </c>
      <c r="C135" s="10">
        <v>0.419026549210198</v>
      </c>
      <c r="D135" s="10">
        <v>0.28508874340176099</v>
      </c>
      <c r="E135" s="10">
        <v>0.19157620556997401</v>
      </c>
      <c r="F135" s="10">
        <v>-0.146476223271511</v>
      </c>
      <c r="G135" s="10">
        <v>0.43633775669913</v>
      </c>
      <c r="H135" s="10">
        <v>-0.164828799447234</v>
      </c>
      <c r="I135" s="10">
        <v>0.223569436020991</v>
      </c>
      <c r="J135" s="10">
        <v>0.32417416928096099</v>
      </c>
    </row>
    <row r="136" spans="1:10">
      <c r="A136" s="15" t="s">
        <v>159</v>
      </c>
      <c r="B136" s="10">
        <v>2.88461279277725E-2</v>
      </c>
      <c r="C136" s="10">
        <v>-0.289901123490371</v>
      </c>
      <c r="D136" s="10">
        <v>-0.43944590227330599</v>
      </c>
      <c r="E136" s="10">
        <v>-0.60698879625326996</v>
      </c>
      <c r="F136" s="10">
        <v>-0.32576993792848102</v>
      </c>
      <c r="G136" s="10">
        <v>0.29382221176101497</v>
      </c>
      <c r="H136" s="10">
        <v>0.20020198480099199</v>
      </c>
      <c r="I136" s="10">
        <v>0.49078373907239298</v>
      </c>
      <c r="J136" s="10">
        <v>0.270924973346784</v>
      </c>
    </row>
    <row r="137" spans="1:10">
      <c r="A137" s="15" t="s">
        <v>160</v>
      </c>
      <c r="B137" s="10">
        <v>0.16533781277336099</v>
      </c>
      <c r="C137" s="10">
        <v>0.19718064018414699</v>
      </c>
      <c r="D137" s="10">
        <v>0.16076378647191999</v>
      </c>
      <c r="E137" s="10">
        <v>-8.6551653501666201E-2</v>
      </c>
      <c r="F137" s="10">
        <v>0.32929015143004797</v>
      </c>
      <c r="G137" s="10">
        <v>-7.1534475223050897E-2</v>
      </c>
      <c r="H137" s="10">
        <v>0.155160772581179</v>
      </c>
      <c r="I137" s="10">
        <v>-0.13336256347073</v>
      </c>
      <c r="J137" s="10">
        <v>-3.2226263769076398E-2</v>
      </c>
    </row>
    <row r="138" spans="1:10">
      <c r="A138" s="15" t="s">
        <v>161</v>
      </c>
      <c r="B138" s="10">
        <v>-0.24191013653927901</v>
      </c>
      <c r="C138" s="10">
        <v>-3.5374159347670603E-2</v>
      </c>
      <c r="D138" s="10">
        <v>-4.8795979496834403E-2</v>
      </c>
      <c r="E138" s="10">
        <v>-0.155310554064435</v>
      </c>
      <c r="F138" s="10">
        <v>8.5582455665143803E-2</v>
      </c>
      <c r="G138" s="10">
        <v>-0.499706607657256</v>
      </c>
      <c r="H138" s="10">
        <v>6.8343586560054098E-2</v>
      </c>
      <c r="I138" s="10">
        <v>-0.46775091657220302</v>
      </c>
      <c r="J138" s="10">
        <v>-0.39607052893531702</v>
      </c>
    </row>
    <row r="139" spans="1:10">
      <c r="A139" s="15" t="s">
        <v>162</v>
      </c>
      <c r="B139" s="10">
        <v>-2.8846094440059498E-2</v>
      </c>
      <c r="C139" s="10">
        <v>0.28990118571443901</v>
      </c>
      <c r="D139" s="10">
        <v>0.43944593781156399</v>
      </c>
      <c r="E139" s="10">
        <v>0.60698882504087104</v>
      </c>
      <c r="F139" s="10">
        <v>0.32576992026892598</v>
      </c>
      <c r="G139" s="10">
        <v>-0.29382219440218099</v>
      </c>
      <c r="H139" s="10">
        <v>-0.20020202075018101</v>
      </c>
      <c r="I139" s="10">
        <v>-0.49078375354459602</v>
      </c>
      <c r="J139" s="10">
        <v>-0.27092496162838098</v>
      </c>
    </row>
    <row r="140" spans="1:10">
      <c r="A140" s="15" t="s">
        <v>163</v>
      </c>
      <c r="B140" s="10">
        <v>-0.16533782605951</v>
      </c>
      <c r="C140" s="10">
        <v>-0.197180661707308</v>
      </c>
      <c r="D140" s="10">
        <v>-0.160763838688185</v>
      </c>
      <c r="E140" s="10">
        <v>8.6551628377853101E-2</v>
      </c>
      <c r="F140" s="10">
        <v>-0.329290162492897</v>
      </c>
      <c r="G140" s="10">
        <v>7.1534455300436506E-2</v>
      </c>
      <c r="H140" s="10">
        <v>-0.15516076421163699</v>
      </c>
      <c r="I140" s="10">
        <v>0.13336256019961101</v>
      </c>
      <c r="J140" s="10">
        <v>3.2226258524296697E-2</v>
      </c>
    </row>
    <row r="141" spans="1:10">
      <c r="A141" s="29" t="s">
        <v>164</v>
      </c>
      <c r="B141" s="10">
        <v>0.14364605738061301</v>
      </c>
      <c r="C141" s="10">
        <v>0.32652058762945002</v>
      </c>
      <c r="D141" s="10">
        <v>0.49149196372556397</v>
      </c>
      <c r="E141" s="10">
        <v>0.74196803786744803</v>
      </c>
      <c r="F141" s="10">
        <v>0.27697310202262498</v>
      </c>
      <c r="G141" s="10">
        <v>5.34138514931463E-2</v>
      </c>
      <c r="H141" s="10">
        <v>-0.25700674769001203</v>
      </c>
      <c r="I141" s="10">
        <v>-0.17411267175520501</v>
      </c>
      <c r="J141" s="10">
        <v>2.8225799008436501E-3</v>
      </c>
    </row>
    <row r="142" spans="1:10">
      <c r="A142" s="14" t="s">
        <v>165</v>
      </c>
      <c r="B142" s="10">
        <v>0.488089385373633</v>
      </c>
      <c r="C142" s="10">
        <v>0.19045221399937601</v>
      </c>
      <c r="D142" s="10">
        <v>0.106384190446355</v>
      </c>
      <c r="E142" s="10">
        <v>-0.12729818847214</v>
      </c>
      <c r="F142" s="10">
        <v>7.9309072112088097E-2</v>
      </c>
      <c r="G142" s="10">
        <v>0.83340954134816403</v>
      </c>
      <c r="H142" s="10">
        <v>-2.51059282151701E-2</v>
      </c>
      <c r="I142" s="10">
        <v>0.642981907011556</v>
      </c>
      <c r="J142" s="10">
        <v>0.64254438834891703</v>
      </c>
    </row>
    <row r="143" spans="1:10">
      <c r="A143" s="14" t="s">
        <v>166</v>
      </c>
      <c r="B143" s="10">
        <v>0.59255596186777404</v>
      </c>
      <c r="C143" s="10">
        <v>0.32773479213456003</v>
      </c>
      <c r="D143" s="10">
        <v>0.30467711752932702</v>
      </c>
      <c r="E143" s="10">
        <v>-9.3440830283386303E-2</v>
      </c>
      <c r="F143" s="10">
        <v>0.44941414106070998</v>
      </c>
      <c r="G143" s="10">
        <v>0.71305388995292396</v>
      </c>
      <c r="H143" s="10">
        <v>1.5392807691460999E-2</v>
      </c>
      <c r="I143" s="10">
        <v>0.42984168352950203</v>
      </c>
      <c r="J143" s="10">
        <v>0.56168133141621901</v>
      </c>
    </row>
    <row r="144" spans="1:10">
      <c r="A144" s="15" t="s">
        <v>167</v>
      </c>
      <c r="B144" s="10">
        <v>0.24053453416303799</v>
      </c>
      <c r="C144" s="10">
        <v>0.100726229973892</v>
      </c>
      <c r="D144" s="10">
        <v>0.21610286125452199</v>
      </c>
      <c r="E144" s="10">
        <v>-0.14748500248744201</v>
      </c>
      <c r="F144" s="10">
        <v>0.4440600152384</v>
      </c>
      <c r="G144" s="10">
        <v>0.222935065630989</v>
      </c>
      <c r="H144" s="10">
        <v>-6.5283538213752101E-2</v>
      </c>
      <c r="I144" s="10">
        <v>-6.5695094849536201E-2</v>
      </c>
      <c r="J144" s="10">
        <v>0.150436309311897</v>
      </c>
    </row>
    <row r="145" spans="1:10">
      <c r="A145" s="15" t="s">
        <v>168</v>
      </c>
      <c r="B145" s="10">
        <v>0.36735859775858498</v>
      </c>
      <c r="C145" s="10">
        <v>0.34559589912690297</v>
      </c>
      <c r="D145" s="10">
        <v>0.51042180343851995</v>
      </c>
      <c r="E145" s="10">
        <v>0.51240853207741099</v>
      </c>
      <c r="F145" s="10">
        <v>0.43967189227988501</v>
      </c>
      <c r="G145" s="10">
        <v>0.40256720753728398</v>
      </c>
      <c r="H145" s="10">
        <v>-0.220463909192982</v>
      </c>
      <c r="I145" s="10">
        <v>4.4095856723759298E-2</v>
      </c>
      <c r="J145" s="10">
        <v>0.27431300994808999</v>
      </c>
    </row>
    <row r="146" spans="1:10">
      <c r="A146" s="14" t="s">
        <v>169</v>
      </c>
      <c r="B146" s="10">
        <v>0.37210004953134901</v>
      </c>
      <c r="C146" s="10">
        <v>0.16594391035092701</v>
      </c>
      <c r="D146" s="10">
        <v>0.140745446984196</v>
      </c>
      <c r="E146" s="10">
        <v>8.4258918434400795E-2</v>
      </c>
      <c r="F146" s="10">
        <v>1.0305568271365501E-2</v>
      </c>
      <c r="G146" s="10">
        <v>0.71167260521804498</v>
      </c>
      <c r="H146" s="10">
        <v>-0.113535667937677</v>
      </c>
      <c r="I146" s="10">
        <v>0.51814503763257402</v>
      </c>
      <c r="J146" s="10">
        <v>0.52986869471500897</v>
      </c>
    </row>
    <row r="147" spans="1:10">
      <c r="A147" s="15" t="s">
        <v>170</v>
      </c>
      <c r="B147" s="10">
        <v>0.294053859054834</v>
      </c>
      <c r="C147" s="10">
        <v>0.33743135009737901</v>
      </c>
      <c r="D147" s="10">
        <v>0.465757686946005</v>
      </c>
      <c r="E147" s="10">
        <v>0.64403282594894495</v>
      </c>
      <c r="F147" s="10">
        <v>0.27631397424096299</v>
      </c>
      <c r="G147" s="10">
        <v>0.34192157840283</v>
      </c>
      <c r="H147" s="10">
        <v>-0.21475790497188699</v>
      </c>
      <c r="I147" s="10">
        <v>8.1087850668365297E-2</v>
      </c>
      <c r="J147" s="10">
        <v>0.23370208594839401</v>
      </c>
    </row>
    <row r="148" spans="1:10">
      <c r="A148" s="15" t="s">
        <v>171</v>
      </c>
      <c r="B148" s="10">
        <v>-0.27084577766576501</v>
      </c>
      <c r="C148" s="10">
        <v>9.8954994731982396E-2</v>
      </c>
      <c r="D148" s="10">
        <v>0.13940643027563199</v>
      </c>
      <c r="E148" s="10">
        <v>0.242898312129013</v>
      </c>
      <c r="F148" s="10">
        <v>9.1642723137297502E-2</v>
      </c>
      <c r="G148" s="10">
        <v>-0.459330009254524</v>
      </c>
      <c r="H148" s="10">
        <v>-0.29699352743996998</v>
      </c>
      <c r="I148" s="10">
        <v>-0.428270783787219</v>
      </c>
      <c r="J148" s="10">
        <v>-0.44210454676553601</v>
      </c>
    </row>
    <row r="149" spans="1:10">
      <c r="A149" s="15" t="s">
        <v>172</v>
      </c>
      <c r="B149" s="10">
        <v>-0.25483629211921099</v>
      </c>
      <c r="C149" s="10">
        <v>0.11732662046385101</v>
      </c>
      <c r="D149" s="10">
        <v>0.144148806740313</v>
      </c>
      <c r="E149" s="10">
        <v>0.23746358588837799</v>
      </c>
      <c r="F149" s="10">
        <v>9.2083100176550706E-2</v>
      </c>
      <c r="G149" s="10">
        <v>-0.43631947254713199</v>
      </c>
      <c r="H149" s="10">
        <v>-0.296922742149896</v>
      </c>
      <c r="I149" s="10">
        <v>-0.405423415378241</v>
      </c>
      <c r="J149" s="10">
        <v>-0.42338170964963401</v>
      </c>
    </row>
    <row r="150" spans="1:10">
      <c r="A150" s="15" t="s">
        <v>173</v>
      </c>
      <c r="B150" s="10">
        <v>0.42244853845517599</v>
      </c>
      <c r="C150" s="10">
        <v>0.13668134944796101</v>
      </c>
      <c r="D150" s="10">
        <v>0.18806198092753301</v>
      </c>
      <c r="E150" s="10">
        <v>-1.2080725438817601E-2</v>
      </c>
      <c r="F150" s="10">
        <v>0.29148492049665597</v>
      </c>
      <c r="G150" s="10">
        <v>0.68509547464659004</v>
      </c>
      <c r="H150" s="10">
        <v>-0.128023124225257</v>
      </c>
      <c r="I150" s="10">
        <v>0.38659585412083203</v>
      </c>
      <c r="J150" s="10">
        <v>0.50190027784498503</v>
      </c>
    </row>
    <row r="151" spans="1:10">
      <c r="A151" s="14" t="s">
        <v>174</v>
      </c>
      <c r="B151" s="10">
        <v>0.67119467071299499</v>
      </c>
      <c r="C151" s="10">
        <v>0.35598617196106502</v>
      </c>
      <c r="D151" s="10">
        <v>0.24110802391984601</v>
      </c>
      <c r="E151" s="10">
        <v>-7.2259645292388194E-2</v>
      </c>
      <c r="F151" s="10">
        <v>0.136552037388081</v>
      </c>
      <c r="G151" s="10">
        <v>0.91550667857957202</v>
      </c>
      <c r="H151" s="10">
        <v>7.1133540388507704E-3</v>
      </c>
      <c r="I151" s="10">
        <v>0.67684483308400101</v>
      </c>
      <c r="J151" s="10">
        <v>0.80017504470491696</v>
      </c>
    </row>
    <row r="152" spans="1:10">
      <c r="A152" s="15" t="s">
        <v>175</v>
      </c>
      <c r="B152" s="10">
        <v>0.25720153411168201</v>
      </c>
      <c r="C152" s="10">
        <v>2.84720067120653E-2</v>
      </c>
      <c r="D152" s="10">
        <v>0.16412478265266001</v>
      </c>
      <c r="E152" s="10">
        <v>4.6800074027443898E-2</v>
      </c>
      <c r="F152" s="10">
        <v>0.33866287866539502</v>
      </c>
      <c r="G152" s="10">
        <v>0.497512585725082</v>
      </c>
      <c r="H152" s="10">
        <v>-0.19169523547560899</v>
      </c>
      <c r="I152" s="10">
        <v>0.19087020101983501</v>
      </c>
      <c r="J152" s="10">
        <v>0.296230286775507</v>
      </c>
    </row>
    <row r="153" spans="1:10">
      <c r="A153" s="15" t="s">
        <v>176</v>
      </c>
      <c r="B153" s="10">
        <v>0.403201265422446</v>
      </c>
      <c r="C153" s="10">
        <v>0.110919446486776</v>
      </c>
      <c r="D153" s="10">
        <v>0.165953837579214</v>
      </c>
      <c r="E153" s="10">
        <v>-3.0839309355779498E-2</v>
      </c>
      <c r="F153" s="10">
        <v>0.298034632495915</v>
      </c>
      <c r="G153" s="10">
        <v>0.66840374497206201</v>
      </c>
      <c r="H153" s="10">
        <v>-0.127048293934825</v>
      </c>
      <c r="I153" s="10">
        <v>0.37613566957336397</v>
      </c>
      <c r="J153" s="10">
        <v>0.48530376957540899</v>
      </c>
    </row>
    <row r="154" spans="1:10">
      <c r="A154" s="15" t="s">
        <v>177</v>
      </c>
      <c r="B154" s="10">
        <v>0.634838682202709</v>
      </c>
      <c r="C154" s="10">
        <v>0.34617388701908502</v>
      </c>
      <c r="D154" s="10">
        <v>0.418753697828465</v>
      </c>
      <c r="E154" s="10">
        <v>0.18633877819969299</v>
      </c>
      <c r="F154" s="10">
        <v>0.20774141528381601</v>
      </c>
      <c r="G154" s="10">
        <v>0.69414540515674195</v>
      </c>
      <c r="H154" s="10">
        <v>-8.0816196981788005E-2</v>
      </c>
      <c r="I154" s="10">
        <v>0.47469445468786597</v>
      </c>
      <c r="J154" s="10">
        <v>0.56952856197105795</v>
      </c>
    </row>
    <row r="155" spans="1:10">
      <c r="A155" s="15" t="s">
        <v>178</v>
      </c>
      <c r="B155" s="10">
        <v>0.257557684666259</v>
      </c>
      <c r="C155" s="10">
        <v>6.9902717491241301E-2</v>
      </c>
      <c r="D155" s="10">
        <v>0.10885667538028</v>
      </c>
      <c r="E155" s="10">
        <v>-0.16920293655563501</v>
      </c>
      <c r="F155" s="10">
        <v>-7.7703937784183899E-2</v>
      </c>
      <c r="G155" s="10">
        <v>0.565973789764882</v>
      </c>
      <c r="H155" s="10">
        <v>-5.9030496400036901E-2</v>
      </c>
      <c r="I155" s="10">
        <v>0.34496023836753598</v>
      </c>
      <c r="J155" s="10">
        <v>0.399240554178379</v>
      </c>
    </row>
    <row r="156" spans="1:10">
      <c r="A156" s="15" t="s">
        <v>179</v>
      </c>
      <c r="B156" s="10">
        <v>-5.9106169493426501E-2</v>
      </c>
      <c r="C156" s="10">
        <v>-0.155499574729794</v>
      </c>
      <c r="D156" s="10">
        <v>-0.16506320376341199</v>
      </c>
      <c r="E156" s="10">
        <v>-6.0488612670230903E-2</v>
      </c>
      <c r="F156" s="10">
        <v>0.44721270029666998</v>
      </c>
      <c r="G156" s="10">
        <v>0.11799659096521101</v>
      </c>
      <c r="H156" s="10">
        <v>-0.118504043069008</v>
      </c>
      <c r="I156" s="10">
        <v>-4.5807049728451801E-2</v>
      </c>
      <c r="J156" s="10">
        <v>3.6493487423390002E-2</v>
      </c>
    </row>
    <row r="157" spans="1:10">
      <c r="A157" s="14" t="s">
        <v>180</v>
      </c>
      <c r="B157" s="10">
        <v>0.510581356002624</v>
      </c>
      <c r="C157" s="10">
        <v>0.248742269186812</v>
      </c>
      <c r="D157" s="10">
        <v>0.186697411472971</v>
      </c>
      <c r="E157" s="10">
        <v>6.9145938983041194E-2</v>
      </c>
      <c r="F157" s="10">
        <v>7.4667405090867597E-2</v>
      </c>
      <c r="G157" s="10">
        <v>0.748085622283994</v>
      </c>
      <c r="H157" s="10">
        <v>0.11463983753507399</v>
      </c>
      <c r="I157" s="10">
        <v>0.69491180037934597</v>
      </c>
      <c r="J157" s="10">
        <v>0.61939980154960494</v>
      </c>
    </row>
    <row r="158" spans="1:10">
      <c r="A158" s="14" t="s">
        <v>181</v>
      </c>
      <c r="B158" s="10">
        <v>0.50594691372884504</v>
      </c>
      <c r="C158" s="10">
        <v>0.21273852970961299</v>
      </c>
      <c r="D158" s="10">
        <v>0.16781017683396099</v>
      </c>
      <c r="E158" s="10">
        <v>3.1558312186363797E-2</v>
      </c>
      <c r="F158" s="10">
        <v>7.8137628861858793E-2</v>
      </c>
      <c r="G158" s="10">
        <v>0.77703076511159597</v>
      </c>
      <c r="H158" s="10">
        <v>7.2494080745336101E-2</v>
      </c>
      <c r="I158" s="10">
        <v>0.68427863530242505</v>
      </c>
      <c r="J158" s="10">
        <v>0.63296161039099896</v>
      </c>
    </row>
    <row r="159" spans="1:10">
      <c r="A159" s="15" t="s">
        <v>182</v>
      </c>
      <c r="B159" s="10">
        <v>0.15421938438975</v>
      </c>
      <c r="C159" s="10">
        <v>-1.52713202247928E-2</v>
      </c>
      <c r="D159" s="10">
        <v>0.170354627109322</v>
      </c>
      <c r="E159" s="10">
        <v>0.118226424545787</v>
      </c>
      <c r="F159" s="10">
        <v>0.214756812281994</v>
      </c>
      <c r="G159" s="10">
        <v>0.31181281018822199</v>
      </c>
      <c r="H159" s="10">
        <v>-0.26440386292528401</v>
      </c>
      <c r="I159" s="10">
        <v>-1.0343527096879499E-2</v>
      </c>
      <c r="J159" s="10">
        <v>0.184578869617087</v>
      </c>
    </row>
    <row r="160" spans="1:10">
      <c r="A160" s="15" t="s">
        <v>183</v>
      </c>
      <c r="B160" s="10">
        <v>0.20243693374369701</v>
      </c>
      <c r="C160" s="10">
        <v>0.239881781565563</v>
      </c>
      <c r="D160" s="10">
        <v>2.6149704737295699E-2</v>
      </c>
      <c r="E160" s="10">
        <v>0.11613165534167701</v>
      </c>
      <c r="F160" s="10">
        <v>-0.150884755745087</v>
      </c>
      <c r="G160" s="10">
        <v>0.41469475103154002</v>
      </c>
      <c r="H160" s="10">
        <v>-0.194731037576894</v>
      </c>
      <c r="I160" s="10">
        <v>0.197764593841115</v>
      </c>
      <c r="J160" s="10">
        <v>0.31195515655699901</v>
      </c>
    </row>
    <row r="161" spans="1:10">
      <c r="A161" s="15" t="s">
        <v>184</v>
      </c>
      <c r="B161" s="10">
        <v>0.26265990582432103</v>
      </c>
      <c r="C161" s="10">
        <v>-2.1651057509321101E-2</v>
      </c>
      <c r="D161" s="10">
        <v>0.160978665462371</v>
      </c>
      <c r="E161" s="10">
        <v>3.8732140318658501E-2</v>
      </c>
      <c r="F161" s="10">
        <v>0.38085922365344199</v>
      </c>
      <c r="G161" s="10">
        <v>0.433096698293708</v>
      </c>
      <c r="H161" s="10">
        <v>-0.17449795983222199</v>
      </c>
      <c r="I161" s="10">
        <v>0.14746349275956</v>
      </c>
      <c r="J161" s="10">
        <v>0.28976185987165898</v>
      </c>
    </row>
    <row r="162" spans="1:10">
      <c r="A162" s="15" t="s">
        <v>185</v>
      </c>
      <c r="B162" s="10">
        <v>-0.123650414187346</v>
      </c>
      <c r="C162" s="10">
        <v>-0.475749867156189</v>
      </c>
      <c r="D162" s="10">
        <v>-0.120837011293336</v>
      </c>
      <c r="E162" s="10">
        <v>-0.19968375706001801</v>
      </c>
      <c r="F162" s="10">
        <v>0.23074622288035601</v>
      </c>
      <c r="G162" s="10">
        <v>-0.14450517575851099</v>
      </c>
      <c r="H162" s="10">
        <v>0.15167169880766501</v>
      </c>
      <c r="I162" s="10">
        <v>-5.3615170035942697E-2</v>
      </c>
      <c r="J162" s="10">
        <v>-0.11213301646262901</v>
      </c>
    </row>
    <row r="163" spans="1:10">
      <c r="A163" s="15" t="s">
        <v>186</v>
      </c>
      <c r="B163" s="10">
        <v>6.8082775986215593E-2</v>
      </c>
      <c r="C163" s="10">
        <v>0.155731199657347</v>
      </c>
      <c r="D163" s="10">
        <v>-0.14373621280318699</v>
      </c>
      <c r="E163" s="10">
        <v>0.14365969635160999</v>
      </c>
      <c r="F163" s="10">
        <v>-9.1160127350804906E-2</v>
      </c>
      <c r="G163" s="10">
        <v>0.13901653709374201</v>
      </c>
      <c r="H163" s="10">
        <v>-0.14176095402574801</v>
      </c>
      <c r="I163" s="10">
        <v>8.1851399593767193E-2</v>
      </c>
      <c r="J163" s="10">
        <v>0.13856074654466899</v>
      </c>
    </row>
    <row r="164" spans="1:10">
      <c r="A164" s="15" t="s">
        <v>187</v>
      </c>
      <c r="B164" s="10">
        <v>0.18436264119370099</v>
      </c>
      <c r="C164" s="10">
        <v>-9.9868225301629296E-2</v>
      </c>
      <c r="D164" s="10">
        <v>-0.25024220628347799</v>
      </c>
      <c r="E164" s="10">
        <v>-0.72751440197198003</v>
      </c>
      <c r="F164" s="10">
        <v>6.6183806800690095E-2</v>
      </c>
      <c r="G164" s="10">
        <v>0.26156816143912998</v>
      </c>
      <c r="H164" s="10">
        <v>0.30571700016153502</v>
      </c>
      <c r="I164" s="10">
        <v>0.36773104724408401</v>
      </c>
      <c r="J164" s="10">
        <v>0.29012749376665598</v>
      </c>
    </row>
    <row r="165" spans="1:10">
      <c r="A165" s="15" t="s">
        <v>188</v>
      </c>
      <c r="B165" s="10">
        <v>0.26117630037523498</v>
      </c>
      <c r="C165" s="10">
        <v>0.37337672564061197</v>
      </c>
      <c r="D165" s="10">
        <v>0.44004930904554002</v>
      </c>
      <c r="E165" s="10">
        <v>0.64160980034571902</v>
      </c>
      <c r="F165" s="10">
        <v>-2.3961297486316799E-2</v>
      </c>
      <c r="G165" s="10">
        <v>0.29227375615428303</v>
      </c>
      <c r="H165" s="10">
        <v>-9.0285047644649799E-2</v>
      </c>
      <c r="I165" s="10">
        <v>9.8755904058253297E-2</v>
      </c>
      <c r="J165" s="10">
        <v>0.218048118265709</v>
      </c>
    </row>
    <row r="166" spans="1:10">
      <c r="A166" s="15" t="s">
        <v>189</v>
      </c>
      <c r="B166" s="10">
        <v>-3.9517122321060603E-2</v>
      </c>
      <c r="C166" s="10">
        <v>-0.13735637934769099</v>
      </c>
      <c r="D166" s="10">
        <v>2.2380971021018901E-2</v>
      </c>
      <c r="E166" s="10">
        <v>-0.110375994200928</v>
      </c>
      <c r="F166" s="10">
        <v>0.29872040651677401</v>
      </c>
      <c r="G166" s="10">
        <v>-7.8882403033179699E-2</v>
      </c>
      <c r="H166" s="10">
        <v>-0.27168082886243999</v>
      </c>
      <c r="I166" s="10">
        <v>-0.348575751476215</v>
      </c>
      <c r="J166" s="10">
        <v>-0.11380540008159599</v>
      </c>
    </row>
    <row r="167" spans="1:10">
      <c r="A167" s="24" t="s">
        <v>190</v>
      </c>
      <c r="B167" s="10">
        <v>0.52309678980337904</v>
      </c>
      <c r="C167" s="10">
        <v>0.40684729153642502</v>
      </c>
      <c r="D167" s="10">
        <v>0.38322503270125002</v>
      </c>
      <c r="E167" s="10">
        <v>0.206564284691723</v>
      </c>
      <c r="F167" s="10">
        <v>0.28326516889329001</v>
      </c>
      <c r="G167" s="10">
        <v>0.68194744387057105</v>
      </c>
      <c r="H167" s="10">
        <v>-0.15683218657159401</v>
      </c>
      <c r="I167" s="10">
        <v>0.31442964026331099</v>
      </c>
      <c r="J167" s="10">
        <v>0.52520952949608801</v>
      </c>
    </row>
    <row r="168" spans="1:10">
      <c r="A168" s="24" t="s">
        <v>191</v>
      </c>
      <c r="B168" s="10">
        <v>-0.48467559444941599</v>
      </c>
      <c r="C168" s="10">
        <v>-0.55494984468486297</v>
      </c>
      <c r="D168" s="10">
        <v>-0.51162447142294398</v>
      </c>
      <c r="E168" s="10">
        <v>-0.41057221982103798</v>
      </c>
      <c r="F168" s="10">
        <v>-0.12594390590408999</v>
      </c>
      <c r="G168" s="10">
        <v>-0.42104045853768202</v>
      </c>
      <c r="H168" s="10">
        <v>-0.13181568692993501</v>
      </c>
      <c r="I168" s="10">
        <v>-0.194779125037984</v>
      </c>
      <c r="J168" s="10">
        <v>-0.374443386929315</v>
      </c>
    </row>
    <row r="169" spans="1:10">
      <c r="A169" s="15" t="s">
        <v>192</v>
      </c>
      <c r="B169" s="10">
        <v>-0.112176771653616</v>
      </c>
      <c r="C169" s="10">
        <v>-0.33133243538450102</v>
      </c>
      <c r="D169" s="10">
        <v>-0.51356321055443499</v>
      </c>
      <c r="E169" s="10">
        <v>-0.53576169834889198</v>
      </c>
      <c r="F169" s="10">
        <v>-0.32024787018239398</v>
      </c>
      <c r="G169" s="10">
        <v>8.0077560165374602E-3</v>
      </c>
      <c r="H169" s="10">
        <v>0.42436110944385802</v>
      </c>
      <c r="I169" s="10">
        <v>0.38745597654991898</v>
      </c>
      <c r="J169" s="10">
        <v>0.118122414227898</v>
      </c>
    </row>
    <row r="170" spans="1:10">
      <c r="A170" s="15" t="s">
        <v>193</v>
      </c>
      <c r="B170" s="10">
        <v>0.26310557572487198</v>
      </c>
      <c r="C170" s="10">
        <v>0.15418292068051501</v>
      </c>
      <c r="D170" s="10">
        <v>0.10564643212960501</v>
      </c>
      <c r="E170" s="10">
        <v>1.9906185311089002E-2</v>
      </c>
      <c r="F170" s="10">
        <v>-0.212261215473459</v>
      </c>
      <c r="G170" s="10">
        <v>0.60463943759948902</v>
      </c>
      <c r="H170" s="10">
        <v>-0.18510643784438199</v>
      </c>
      <c r="I170" s="10">
        <v>0.42149462631734302</v>
      </c>
      <c r="J170" s="10">
        <v>0.42303240137126502</v>
      </c>
    </row>
    <row r="171" spans="1:10">
      <c r="A171" s="15" t="s">
        <v>194</v>
      </c>
      <c r="B171" s="10">
        <v>8.4230076129046802E-2</v>
      </c>
      <c r="C171" s="10">
        <v>0.42964085511216199</v>
      </c>
      <c r="D171" s="10">
        <v>0.17176285889189399</v>
      </c>
      <c r="E171" s="10">
        <v>0.28234870388781302</v>
      </c>
      <c r="F171" s="10">
        <v>-0.134314888210671</v>
      </c>
      <c r="G171" s="10">
        <v>-0.13769155469764999</v>
      </c>
      <c r="H171" s="10">
        <v>-0.13274423784051001</v>
      </c>
      <c r="I171" s="10">
        <v>-0.18984794847797801</v>
      </c>
      <c r="J171" s="10">
        <v>-0.105819308549831</v>
      </c>
    </row>
    <row r="172" spans="1:10">
      <c r="A172" s="15" t="s">
        <v>195</v>
      </c>
      <c r="B172" s="10">
        <v>-0.119400891276867</v>
      </c>
      <c r="C172" s="10">
        <v>3.0192549574301298E-3</v>
      </c>
      <c r="D172" s="10">
        <v>0.16577840401755201</v>
      </c>
      <c r="E172" s="10">
        <v>4.9389706575493901E-2</v>
      </c>
      <c r="F172" s="10">
        <v>0.36630027715921998</v>
      </c>
      <c r="G172" s="10">
        <v>-0.40668467176018602</v>
      </c>
      <c r="H172" s="10">
        <v>-0.25341151941454299</v>
      </c>
      <c r="I172" s="10">
        <v>-0.53640690837373595</v>
      </c>
      <c r="J172" s="10">
        <v>-0.39676464925974497</v>
      </c>
    </row>
    <row r="173" spans="1:10">
      <c r="A173" s="18" t="s">
        <v>196</v>
      </c>
      <c r="B173" s="10">
        <v>0.37561071016046399</v>
      </c>
      <c r="C173" s="10">
        <v>0.21696969667310401</v>
      </c>
      <c r="D173" s="10">
        <v>3.09364070028273E-2</v>
      </c>
      <c r="E173" s="10">
        <v>5.57925819895728E-2</v>
      </c>
      <c r="F173" s="10">
        <v>-0.14370000952971501</v>
      </c>
      <c r="G173" s="10">
        <v>0.593899527571496</v>
      </c>
      <c r="H173" s="10">
        <v>0.28246261844183101</v>
      </c>
      <c r="I173" s="10">
        <v>0.60705142181070604</v>
      </c>
      <c r="J173" s="10">
        <v>0.566773514859784</v>
      </c>
    </row>
    <row r="174" spans="1:10">
      <c r="A174" s="14" t="s">
        <v>197</v>
      </c>
      <c r="B174" s="10">
        <v>0.62178140755086297</v>
      </c>
      <c r="C174" s="10">
        <v>0.31166491786950601</v>
      </c>
      <c r="D174" s="10">
        <v>0.26455504530903001</v>
      </c>
      <c r="E174" s="10">
        <v>-9.3314205934314498E-2</v>
      </c>
      <c r="F174" s="10">
        <v>0.29543702745926298</v>
      </c>
      <c r="G174" s="10">
        <v>0.88370715535154198</v>
      </c>
      <c r="H174" s="10">
        <v>6.7995944272594006E-2</v>
      </c>
      <c r="I174" s="10">
        <v>0.65276457234872798</v>
      </c>
      <c r="J174" s="10">
        <v>0.69624883658102699</v>
      </c>
    </row>
    <row r="175" spans="1:10">
      <c r="A175" s="14" t="s">
        <v>198</v>
      </c>
      <c r="B175" s="10">
        <v>0.50850181565432995</v>
      </c>
      <c r="C175" s="10">
        <v>0.20212408370302701</v>
      </c>
      <c r="D175" s="10">
        <v>0.20744666750945001</v>
      </c>
      <c r="E175" s="10">
        <v>-3.52789999341446E-2</v>
      </c>
      <c r="F175" s="10">
        <v>0.22143149599886</v>
      </c>
      <c r="G175" s="10">
        <v>0.80384766254704298</v>
      </c>
      <c r="H175" s="10">
        <v>-4.1003744011219499E-2</v>
      </c>
      <c r="I175" s="10">
        <v>0.55556966161744703</v>
      </c>
      <c r="J175" s="10">
        <v>0.61615796828638902</v>
      </c>
    </row>
    <row r="176" spans="1:10">
      <c r="A176" s="15" t="s">
        <v>199</v>
      </c>
      <c r="B176" s="10">
        <v>0.14270649340857899</v>
      </c>
      <c r="C176" s="10">
        <v>4.39867832843834E-2</v>
      </c>
      <c r="D176" s="10">
        <v>0.291563246317397</v>
      </c>
      <c r="E176" s="10">
        <v>-2.64049548215414E-3</v>
      </c>
      <c r="F176" s="10">
        <v>0.42133401467833997</v>
      </c>
      <c r="G176" s="10">
        <v>3.5454312365671599E-2</v>
      </c>
      <c r="H176" s="10">
        <v>-0.214352316684564</v>
      </c>
      <c r="I176" s="10">
        <v>-0.26437020058965299</v>
      </c>
      <c r="J176" s="10">
        <v>-3.6966475661999801E-2</v>
      </c>
    </row>
    <row r="177" spans="1:10">
      <c r="A177" s="24" t="s">
        <v>200</v>
      </c>
      <c r="B177" s="10">
        <v>0.32742854310387598</v>
      </c>
      <c r="C177" s="10">
        <v>0.24365686015301499</v>
      </c>
      <c r="D177" s="10">
        <v>-2.9276118015809701E-2</v>
      </c>
      <c r="E177" s="10">
        <v>8.8410341255495295E-2</v>
      </c>
      <c r="F177" s="10">
        <v>-0.25143360699240402</v>
      </c>
      <c r="G177" s="10">
        <v>0.62597149603153401</v>
      </c>
      <c r="H177" s="10">
        <v>3.5103451341692203E-2</v>
      </c>
      <c r="I177" s="10">
        <v>0.56106042688804603</v>
      </c>
      <c r="J177" s="10">
        <v>0.54508853415067704</v>
      </c>
    </row>
    <row r="178" spans="1:10">
      <c r="A178" s="15" t="s">
        <v>201</v>
      </c>
      <c r="B178" s="10">
        <v>2.8086752957615702E-2</v>
      </c>
      <c r="C178" s="10">
        <v>0.21205406705275401</v>
      </c>
      <c r="D178" s="10">
        <v>0.34391319274666698</v>
      </c>
      <c r="E178" s="10">
        <v>0.68548856734322305</v>
      </c>
      <c r="F178" s="10">
        <v>0.23604881709533601</v>
      </c>
      <c r="G178" s="10">
        <v>-0.16311787739307201</v>
      </c>
      <c r="H178" s="10">
        <v>-0.113434437566642</v>
      </c>
      <c r="I178" s="10">
        <v>-0.22466301533678101</v>
      </c>
      <c r="J178" s="10">
        <v>-0.12482277216983</v>
      </c>
    </row>
    <row r="179" spans="1:10">
      <c r="A179" s="14" t="s">
        <v>202</v>
      </c>
      <c r="B179" s="10">
        <v>0.487048493985558</v>
      </c>
      <c r="C179" s="10">
        <v>0.41466640602499</v>
      </c>
      <c r="D179" s="10">
        <v>0.25913332027038999</v>
      </c>
      <c r="E179" s="10">
        <v>0.31354167549346701</v>
      </c>
      <c r="F179" s="10">
        <v>-1.4497505122171499E-2</v>
      </c>
      <c r="G179" s="10">
        <v>0.70704096620082901</v>
      </c>
      <c r="H179" s="10">
        <v>-4.8761239704548098E-3</v>
      </c>
      <c r="I179" s="10">
        <v>0.57063537072302095</v>
      </c>
      <c r="J179" s="10">
        <v>0.58239339427624304</v>
      </c>
    </row>
    <row r="180" spans="1:10">
      <c r="A180" s="15" t="s">
        <v>203</v>
      </c>
      <c r="B180" s="10">
        <v>-0.14458948266068999</v>
      </c>
      <c r="C180" s="10">
        <v>-4.2250354369447497E-2</v>
      </c>
      <c r="D180" s="10">
        <v>0.29528851228053499</v>
      </c>
      <c r="E180" s="10">
        <v>4.9077391773263701E-2</v>
      </c>
      <c r="F180" s="10">
        <v>-0.21321514683861301</v>
      </c>
      <c r="G180" s="10">
        <v>-0.13839564590886999</v>
      </c>
      <c r="H180" s="10">
        <v>8.3807460279159293E-2</v>
      </c>
      <c r="I180" s="10">
        <v>-8.2273612504453794E-2</v>
      </c>
      <c r="J180" s="10">
        <v>-0.13662153951957201</v>
      </c>
    </row>
    <row r="181" spans="1:10">
      <c r="A181" s="15" t="s">
        <v>204</v>
      </c>
      <c r="B181" s="10">
        <v>9.2704636067420701E-2</v>
      </c>
      <c r="C181" s="10">
        <v>6.8842433859313698E-2</v>
      </c>
      <c r="D181" s="10">
        <v>0.15640128316910601</v>
      </c>
      <c r="E181" s="10">
        <v>1.17210603318344E-2</v>
      </c>
      <c r="F181" s="10">
        <v>0.166304165513431</v>
      </c>
      <c r="G181" s="10">
        <v>1.4435205127156001E-2</v>
      </c>
      <c r="H181" s="10">
        <v>0.13704768316542801</v>
      </c>
      <c r="I181" s="10">
        <v>-0.12093561537759399</v>
      </c>
      <c r="J181" s="10">
        <v>1.58977075443082E-2</v>
      </c>
    </row>
    <row r="182" spans="1:10">
      <c r="A182" s="15" t="s">
        <v>205</v>
      </c>
      <c r="B182" s="10">
        <v>-0.42040709552634697</v>
      </c>
      <c r="C182" s="10">
        <v>-0.63491472471967603</v>
      </c>
      <c r="D182" s="10">
        <v>-0.41627192380515998</v>
      </c>
      <c r="E182" s="10">
        <v>-0.42815795789850603</v>
      </c>
      <c r="F182" s="10">
        <v>6.2401929875660199E-2</v>
      </c>
      <c r="G182" s="10">
        <v>-0.35965226081392698</v>
      </c>
      <c r="H182" s="10">
        <v>-0.15110542110185199</v>
      </c>
      <c r="I182" s="10">
        <v>-0.22319649360171701</v>
      </c>
      <c r="J182" s="10">
        <v>-0.34153635468277699</v>
      </c>
    </row>
    <row r="183" spans="1:10">
      <c r="A183" s="14" t="s">
        <v>206</v>
      </c>
      <c r="B183" s="10">
        <v>0.56731279899574005</v>
      </c>
      <c r="C183" s="10">
        <v>0.35219753829230299</v>
      </c>
      <c r="D183" s="10">
        <v>0.22133526082282601</v>
      </c>
      <c r="E183" s="10">
        <v>-2.27060698601773E-2</v>
      </c>
      <c r="F183" s="10">
        <v>0.110578658308775</v>
      </c>
      <c r="G183" s="10">
        <v>0.87604170263890102</v>
      </c>
      <c r="H183" s="10">
        <v>-4.0853215261991697E-2</v>
      </c>
      <c r="I183" s="10">
        <v>0.64204811748741497</v>
      </c>
      <c r="J183" s="10">
        <v>0.67843896210631305</v>
      </c>
    </row>
    <row r="184" spans="1:10">
      <c r="A184" s="15" t="s">
        <v>207</v>
      </c>
      <c r="B184" s="10">
        <v>2.32096544063469E-2</v>
      </c>
      <c r="C184" s="10">
        <v>-0.153499772707993</v>
      </c>
      <c r="D184" s="10">
        <v>0.10371730757473201</v>
      </c>
      <c r="E184" s="10">
        <v>0.108961997752814</v>
      </c>
      <c r="F184" s="10">
        <v>0.38448933822680598</v>
      </c>
      <c r="G184" s="10">
        <v>0.12892325493057</v>
      </c>
      <c r="H184" s="10">
        <v>-0.23176087310021201</v>
      </c>
      <c r="I184" s="10">
        <v>-0.11336433789344499</v>
      </c>
      <c r="J184" s="10">
        <v>-1.3028496435579901E-2</v>
      </c>
    </row>
    <row r="185" spans="1:10">
      <c r="A185" s="14" t="s">
        <v>208</v>
      </c>
      <c r="B185" s="10">
        <v>0.53623520436165795</v>
      </c>
      <c r="C185" s="10">
        <v>0.18666085713658601</v>
      </c>
      <c r="D185" s="10">
        <v>0.142204306959649</v>
      </c>
      <c r="E185" s="10">
        <v>-0.158202174142585</v>
      </c>
      <c r="F185" s="10">
        <v>9.3494473243326603E-2</v>
      </c>
      <c r="G185" s="10">
        <v>0.804587910381108</v>
      </c>
      <c r="H185" s="10">
        <v>8.7282445961393604E-2</v>
      </c>
      <c r="I185" s="10">
        <v>0.62924541338195705</v>
      </c>
      <c r="J185" s="10">
        <v>0.724919537017641</v>
      </c>
    </row>
    <row r="186" spans="1:10">
      <c r="A186" s="24" t="s">
        <v>209</v>
      </c>
      <c r="B186" s="10">
        <v>0.48843018425791701</v>
      </c>
      <c r="C186" s="10">
        <v>0.40476363442236402</v>
      </c>
      <c r="D186" s="10">
        <v>0.437766371208755</v>
      </c>
      <c r="E186" s="10">
        <v>0.34442876115512</v>
      </c>
      <c r="F186" s="10">
        <v>0.230254244368467</v>
      </c>
      <c r="G186" s="10">
        <v>0.64729914041206105</v>
      </c>
      <c r="H186" s="10">
        <v>3.9124734517649903E-2</v>
      </c>
      <c r="I186" s="10">
        <v>0.42673735345115399</v>
      </c>
      <c r="J186" s="10">
        <v>0.50507938171283895</v>
      </c>
    </row>
    <row r="187" spans="1:10">
      <c r="A187" s="15" t="s">
        <v>210</v>
      </c>
      <c r="B187" s="10">
        <v>0.32583873112444001</v>
      </c>
      <c r="C187" s="10">
        <v>0.31115700165053001</v>
      </c>
      <c r="D187" s="10">
        <v>0.41847005632684903</v>
      </c>
      <c r="E187" s="10">
        <v>0.40052873980447701</v>
      </c>
      <c r="F187" s="10">
        <v>0.22237518540655599</v>
      </c>
      <c r="G187" s="10">
        <v>0.39225930270910497</v>
      </c>
      <c r="H187" s="10">
        <v>-0.236203075788851</v>
      </c>
      <c r="I187" s="10">
        <v>4.0466988284514102E-2</v>
      </c>
      <c r="J187" s="10">
        <v>0.273849799523253</v>
      </c>
    </row>
    <row r="188" spans="1:10">
      <c r="A188" s="24" t="s">
        <v>211</v>
      </c>
      <c r="B188" s="10">
        <v>-0.44152838541172901</v>
      </c>
      <c r="C188" s="10">
        <v>-0.17517756198643</v>
      </c>
      <c r="D188" s="10">
        <v>-0.28506055067793701</v>
      </c>
      <c r="E188" s="10">
        <v>-9.1758357019878306E-2</v>
      </c>
      <c r="F188" s="10">
        <v>-0.28583859175882098</v>
      </c>
      <c r="G188" s="10">
        <v>-0.66382822659224505</v>
      </c>
      <c r="H188" s="10">
        <v>8.8312629891526204E-2</v>
      </c>
      <c r="I188" s="10">
        <v>-0.38333009392572298</v>
      </c>
      <c r="J188" s="10">
        <v>-0.49268540190897803</v>
      </c>
    </row>
    <row r="189" spans="1:10">
      <c r="A189" s="24" t="s">
        <v>212</v>
      </c>
      <c r="B189" s="10">
        <v>0.42799218445257597</v>
      </c>
      <c r="C189" s="10">
        <v>0.10000496025279799</v>
      </c>
      <c r="D189" s="10">
        <v>0.229593838516117</v>
      </c>
      <c r="E189" s="10">
        <v>1.7948453986150401E-2</v>
      </c>
      <c r="F189" s="10">
        <v>0.28002943779648998</v>
      </c>
      <c r="G189" s="10">
        <v>0.66003573496440404</v>
      </c>
      <c r="H189" s="10">
        <v>-4.1200445700420897E-2</v>
      </c>
      <c r="I189" s="10">
        <v>0.41810917410223403</v>
      </c>
      <c r="J189" s="10">
        <v>0.498219940421603</v>
      </c>
    </row>
    <row r="190" spans="1:10">
      <c r="A190" s="15" t="s">
        <v>213</v>
      </c>
      <c r="B190" s="10">
        <v>0.22037423728139199</v>
      </c>
      <c r="C190" s="10">
        <v>0.111858123620432</v>
      </c>
      <c r="D190" s="10">
        <v>0.31198254314372698</v>
      </c>
      <c r="E190" s="10">
        <v>0.228554527274619</v>
      </c>
      <c r="F190" s="10">
        <v>0.30580959068616198</v>
      </c>
      <c r="G190" s="10">
        <v>0.32103398278857498</v>
      </c>
      <c r="H190" s="10">
        <v>-0.29957379479130097</v>
      </c>
      <c r="I190" s="10">
        <v>-3.09128277394265E-2</v>
      </c>
      <c r="J190" s="10">
        <v>0.17777649569787701</v>
      </c>
    </row>
    <row r="191" spans="1:10">
      <c r="A191" s="14" t="s">
        <v>214</v>
      </c>
      <c r="B191" s="10">
        <v>0.46059363487239502</v>
      </c>
      <c r="C191" s="10">
        <v>0.15303985062985001</v>
      </c>
      <c r="D191" s="10">
        <v>0.246467416318399</v>
      </c>
      <c r="E191" s="10">
        <v>3.1463374596341201E-2</v>
      </c>
      <c r="F191" s="10">
        <v>0.271571196514303</v>
      </c>
      <c r="G191" s="10">
        <v>0.70521120195311005</v>
      </c>
      <c r="H191" s="10">
        <v>-5.0206827399667198E-2</v>
      </c>
      <c r="I191" s="10">
        <v>0.44856275757291802</v>
      </c>
      <c r="J191" s="10">
        <v>0.53437514467700797</v>
      </c>
    </row>
    <row r="192" spans="1:10">
      <c r="A192" s="14" t="s">
        <v>215</v>
      </c>
      <c r="B192" s="10">
        <v>0.50680587614011297</v>
      </c>
      <c r="C192" s="10">
        <v>0.250581199761364</v>
      </c>
      <c r="D192" s="10">
        <v>0.222866077255409</v>
      </c>
      <c r="E192" s="10">
        <v>2.6679347026912398E-2</v>
      </c>
      <c r="F192" s="10">
        <v>0.18159621032439699</v>
      </c>
      <c r="G192" s="10">
        <v>0.80668029800917496</v>
      </c>
      <c r="H192" s="10">
        <v>-7.8715599680684895E-2</v>
      </c>
      <c r="I192" s="10">
        <v>0.55275691295449403</v>
      </c>
      <c r="J192" s="10">
        <v>0.61251837202924697</v>
      </c>
    </row>
    <row r="193" spans="1:10">
      <c r="A193" s="14" t="s">
        <v>216</v>
      </c>
      <c r="B193" s="10">
        <v>0.51948235331775205</v>
      </c>
      <c r="C193" s="10">
        <v>0.24656040118714101</v>
      </c>
      <c r="D193" s="10">
        <v>0.21532329561718999</v>
      </c>
      <c r="E193" s="10">
        <v>2.13161143568628E-2</v>
      </c>
      <c r="F193" s="10">
        <v>0.175568204406684</v>
      </c>
      <c r="G193" s="10">
        <v>0.81579383415145501</v>
      </c>
      <c r="H193" s="10">
        <v>-3.6086326786595298E-2</v>
      </c>
      <c r="I193" s="10">
        <v>0.58597036066173502</v>
      </c>
      <c r="J193" s="10">
        <v>0.63285604596313205</v>
      </c>
    </row>
    <row r="194" spans="1:10">
      <c r="A194" s="14" t="s">
        <v>217</v>
      </c>
      <c r="B194" s="10">
        <v>0.51687903727597095</v>
      </c>
      <c r="C194" s="10">
        <v>0.24698410793421099</v>
      </c>
      <c r="D194" s="10">
        <v>0.22745440632257599</v>
      </c>
      <c r="E194" s="10">
        <v>2.8609900605084101E-2</v>
      </c>
      <c r="F194" s="10">
        <v>0.18635211526322501</v>
      </c>
      <c r="G194" s="10">
        <v>0.80773469137443699</v>
      </c>
      <c r="H194" s="10">
        <v>-4.9473171584990601E-2</v>
      </c>
      <c r="I194" s="10">
        <v>0.56311475457862703</v>
      </c>
      <c r="J194" s="10">
        <v>0.62448052848809399</v>
      </c>
    </row>
    <row r="195" spans="1:10">
      <c r="A195" s="14" t="s">
        <v>218</v>
      </c>
      <c r="B195" s="10">
        <v>0.49225691904103103</v>
      </c>
      <c r="C195" s="10">
        <v>0.23211526206261099</v>
      </c>
      <c r="D195" s="10">
        <v>0.240848514210593</v>
      </c>
      <c r="E195" s="10">
        <v>5.4595261319796598E-2</v>
      </c>
      <c r="F195" s="10">
        <v>0.21469071506226001</v>
      </c>
      <c r="G195" s="10">
        <v>0.77658458201437297</v>
      </c>
      <c r="H195" s="10">
        <v>-6.3832633613805506E-2</v>
      </c>
      <c r="I195" s="10">
        <v>0.51548744850281003</v>
      </c>
      <c r="J195" s="10">
        <v>0.58991806997165297</v>
      </c>
    </row>
    <row r="196" spans="1:10">
      <c r="A196" s="15" t="s">
        <v>219</v>
      </c>
      <c r="B196" s="10">
        <v>-5.0559860214283003E-3</v>
      </c>
      <c r="C196" s="10">
        <v>-9.8516413003279305E-2</v>
      </c>
      <c r="D196" s="10">
        <v>0.144772017857282</v>
      </c>
      <c r="E196" s="10">
        <v>-6.6934261905327003E-2</v>
      </c>
      <c r="F196" s="10">
        <v>0.38480040309583702</v>
      </c>
      <c r="G196" s="10">
        <v>-0.13985927157814301</v>
      </c>
      <c r="H196" s="10">
        <v>-0.22102865243321901</v>
      </c>
      <c r="I196" s="10">
        <v>-0.38784665374273097</v>
      </c>
      <c r="J196" s="10">
        <v>-0.167888533640872</v>
      </c>
    </row>
    <row r="197" spans="1:10">
      <c r="A197" s="15" t="s">
        <v>220</v>
      </c>
      <c r="B197" s="10">
        <v>-0.250504621315918</v>
      </c>
      <c r="C197" s="10">
        <v>-0.13579514437809101</v>
      </c>
      <c r="D197" s="10">
        <v>-3.3724041745345802E-2</v>
      </c>
      <c r="E197" s="10">
        <v>-6.6480822542757306E-2</v>
      </c>
      <c r="F197" s="10">
        <v>-1.66834167863508E-2</v>
      </c>
      <c r="G197" s="10">
        <v>-0.45997778991507399</v>
      </c>
      <c r="H197" s="10">
        <v>-6.6421341293749797E-2</v>
      </c>
      <c r="I197" s="10">
        <v>-0.469189291977126</v>
      </c>
      <c r="J197" s="10">
        <v>-0.40856311989764499</v>
      </c>
    </row>
    <row r="198" spans="1:10">
      <c r="A198" s="15" t="s">
        <v>221</v>
      </c>
      <c r="B198" s="10">
        <v>-7.3320015854844406E-2</v>
      </c>
      <c r="C198" s="10">
        <v>0.15271322084601999</v>
      </c>
      <c r="D198" s="10">
        <v>0.218596487453979</v>
      </c>
      <c r="E198" s="10">
        <v>0.72531668555342199</v>
      </c>
      <c r="F198" s="10">
        <v>-0.133697158648067</v>
      </c>
      <c r="G198" s="10">
        <v>-0.139733820285286</v>
      </c>
      <c r="H198" s="10">
        <v>-5.4124356432995298E-2</v>
      </c>
      <c r="I198" s="10">
        <v>-0.133037808072141</v>
      </c>
      <c r="J198" s="10">
        <v>-9.3421175257478506E-2</v>
      </c>
    </row>
    <row r="199" spans="1:10">
      <c r="A199" s="15" t="s">
        <v>222</v>
      </c>
      <c r="B199" s="10">
        <v>-0.125306196498916</v>
      </c>
      <c r="C199" s="10">
        <v>4.822888880126E-2</v>
      </c>
      <c r="D199" s="10">
        <v>0.35824288083843903</v>
      </c>
      <c r="E199" s="10">
        <v>0.68994382325208203</v>
      </c>
      <c r="F199" s="10">
        <v>4.2519494062268202E-2</v>
      </c>
      <c r="G199" s="10">
        <v>-0.237255035501485</v>
      </c>
      <c r="H199" s="10">
        <v>-1.6231349253078E-3</v>
      </c>
      <c r="I199" s="10">
        <v>-0.327146736915574</v>
      </c>
      <c r="J199" s="10">
        <v>-0.20533139094335201</v>
      </c>
    </row>
    <row r="200" spans="1:10">
      <c r="A200" s="14" t="s">
        <v>223</v>
      </c>
      <c r="B200" s="10">
        <v>0.47703908299818998</v>
      </c>
      <c r="C200" s="10">
        <v>0.180470363021703</v>
      </c>
      <c r="D200" s="10">
        <v>6.5414021790534294E-2</v>
      </c>
      <c r="E200" s="10">
        <v>-0.15007876514822799</v>
      </c>
      <c r="F200" s="10">
        <v>5.7060418262859701E-2</v>
      </c>
      <c r="G200" s="10">
        <v>0.84108047594137803</v>
      </c>
      <c r="H200" s="10">
        <v>2.7080138622144201E-2</v>
      </c>
      <c r="I200" s="10">
        <v>0.71002861377528903</v>
      </c>
      <c r="J200" s="10">
        <v>0.655506155372517</v>
      </c>
    </row>
    <row r="201" spans="1:10">
      <c r="A201" s="15" t="s">
        <v>224</v>
      </c>
      <c r="B201" s="10">
        <v>0.19974901328695599</v>
      </c>
      <c r="C201" s="10">
        <v>0.106908349005568</v>
      </c>
      <c r="D201" s="10">
        <v>0.32161331629133</v>
      </c>
      <c r="E201" s="10">
        <v>8.0990875574363297E-2</v>
      </c>
      <c r="F201" s="10">
        <v>0.51431241183329901</v>
      </c>
      <c r="G201" s="10">
        <v>0.15207756362569</v>
      </c>
      <c r="H201" s="10">
        <v>-0.33771264467297801</v>
      </c>
      <c r="I201" s="10">
        <v>-0.25539385702607098</v>
      </c>
      <c r="J201" s="10">
        <v>4.1899814223758498E-2</v>
      </c>
    </row>
    <row r="202" spans="1:10">
      <c r="A202" s="15" t="s">
        <v>225</v>
      </c>
      <c r="B202" s="10">
        <v>0.28526560761216102</v>
      </c>
      <c r="C202" s="10">
        <v>0.240205078439058</v>
      </c>
      <c r="D202" s="10">
        <v>0.424959119564641</v>
      </c>
      <c r="E202" s="10">
        <v>0.36716444347140798</v>
      </c>
      <c r="F202" s="10">
        <v>0.31027991944631</v>
      </c>
      <c r="G202" s="10">
        <v>0.28247280828297999</v>
      </c>
      <c r="H202" s="10">
        <v>-0.22831164557816</v>
      </c>
      <c r="I202" s="10">
        <v>-7.9488732037376594E-2</v>
      </c>
      <c r="J202" s="10">
        <v>0.187317051610809</v>
      </c>
    </row>
    <row r="203" spans="1:10">
      <c r="A203" s="15" t="s">
        <v>226</v>
      </c>
      <c r="B203" s="10">
        <v>-0.44973941911110399</v>
      </c>
      <c r="C203" s="10">
        <v>-0.46134041961321598</v>
      </c>
      <c r="D203" s="10">
        <v>-0.36214051939529401</v>
      </c>
      <c r="E203" s="10">
        <v>-0.22349760426430301</v>
      </c>
      <c r="F203" s="10">
        <v>-0.248347978837859</v>
      </c>
      <c r="G203" s="10">
        <v>-0.46816593517981903</v>
      </c>
      <c r="H203" s="10">
        <v>0.29693711213234802</v>
      </c>
      <c r="I203" s="10">
        <v>-0.124633298461513</v>
      </c>
      <c r="J203" s="10">
        <v>-0.38181447961896697</v>
      </c>
    </row>
    <row r="204" spans="1:10">
      <c r="A204" s="15" t="s">
        <v>227</v>
      </c>
      <c r="B204" s="10">
        <v>-0.28859351021009999</v>
      </c>
      <c r="C204" s="10">
        <v>-0.36046534430344701</v>
      </c>
      <c r="D204" s="10">
        <v>-0.54573307062936405</v>
      </c>
      <c r="E204" s="10">
        <v>-0.479076039412065</v>
      </c>
      <c r="F204" s="10">
        <v>-0.32365786373286298</v>
      </c>
      <c r="G204" s="10">
        <v>-0.171165962802248</v>
      </c>
      <c r="H204" s="10">
        <v>0.39240919664180801</v>
      </c>
      <c r="I204" s="10">
        <v>0.23015886991808299</v>
      </c>
      <c r="J204" s="10">
        <v>-9.1745167976311895E-2</v>
      </c>
    </row>
    <row r="205" spans="1:10">
      <c r="A205" s="14" t="s">
        <v>228</v>
      </c>
      <c r="B205" s="10">
        <v>-0.48615646214073099</v>
      </c>
      <c r="C205" s="10">
        <v>-0.17274056926165099</v>
      </c>
      <c r="D205" s="10">
        <v>-0.16842292116501001</v>
      </c>
      <c r="E205" s="10">
        <v>5.0790765817164902E-3</v>
      </c>
      <c r="F205" s="10">
        <v>-0.20267323037445401</v>
      </c>
      <c r="G205" s="10">
        <v>-0.77722197724766895</v>
      </c>
      <c r="H205" s="10">
        <v>-4.6167381096205301E-2</v>
      </c>
      <c r="I205" s="10">
        <v>-0.60419997085094101</v>
      </c>
      <c r="J205" s="10">
        <v>-0.62324896072291502</v>
      </c>
    </row>
    <row r="206" spans="1:10">
      <c r="A206" s="15" t="s">
        <v>229</v>
      </c>
      <c r="B206" s="10">
        <v>-0.31280997422655099</v>
      </c>
      <c r="C206" s="10">
        <v>2.7070655190891201E-2</v>
      </c>
      <c r="D206" s="10">
        <v>0.122177411866187</v>
      </c>
      <c r="E206" s="10">
        <v>0.20141706084806299</v>
      </c>
      <c r="F206" s="10">
        <v>-0.127529509342376</v>
      </c>
      <c r="G206" s="10">
        <v>-0.62035986390387698</v>
      </c>
      <c r="H206" s="10">
        <v>-0.29418240092065101</v>
      </c>
      <c r="I206" s="10">
        <v>-0.67322029745900303</v>
      </c>
      <c r="J206" s="10">
        <v>-0.52124600433789403</v>
      </c>
    </row>
    <row r="207" spans="1:10">
      <c r="A207" s="15" t="s">
        <v>230</v>
      </c>
      <c r="B207" s="10">
        <v>-0.27305841211991</v>
      </c>
      <c r="C207" s="10">
        <v>4.54579804740411E-2</v>
      </c>
      <c r="D207" s="10">
        <v>8.1089957468349599E-2</v>
      </c>
      <c r="E207" s="10">
        <v>0.21758821345637999</v>
      </c>
      <c r="F207" s="10">
        <v>-6.0936268784711901E-2</v>
      </c>
      <c r="G207" s="10">
        <v>-0.569502952896349</v>
      </c>
      <c r="H207" s="10">
        <v>-0.136412538242183</v>
      </c>
      <c r="I207" s="10">
        <v>-0.58370832316907795</v>
      </c>
      <c r="J207" s="10">
        <v>-0.444680114541052</v>
      </c>
    </row>
    <row r="208" spans="1:10">
      <c r="A208" s="15" t="s">
        <v>231</v>
      </c>
      <c r="B208" s="10">
        <v>-6.07412208840519E-2</v>
      </c>
      <c r="C208" s="10">
        <v>0.21025959767281299</v>
      </c>
      <c r="D208" s="10">
        <v>0.404812079472678</v>
      </c>
      <c r="E208" s="10">
        <v>0.44190253410289598</v>
      </c>
      <c r="F208" s="10">
        <v>0.16838564218657301</v>
      </c>
      <c r="G208" s="10">
        <v>-0.37001387063136698</v>
      </c>
      <c r="H208" s="10">
        <v>-0.26238338589606902</v>
      </c>
      <c r="I208" s="10">
        <v>-0.59152780545253802</v>
      </c>
      <c r="J208" s="10">
        <v>-0.31866422933455202</v>
      </c>
    </row>
    <row r="209" spans="1:10">
      <c r="A209" s="24" t="s">
        <v>232</v>
      </c>
      <c r="B209" s="10">
        <v>0.153763281280409</v>
      </c>
      <c r="C209" s="10">
        <v>0.29797159527859002</v>
      </c>
      <c r="D209" s="10">
        <v>0.47783776677860101</v>
      </c>
      <c r="E209" s="10">
        <v>0.407209386354073</v>
      </c>
      <c r="F209" s="10">
        <v>0.2440661134446</v>
      </c>
      <c r="G209" s="10">
        <v>-7.0689734409489405E-2</v>
      </c>
      <c r="H209" s="10">
        <v>-0.31503572105102001</v>
      </c>
      <c r="I209" s="10">
        <v>-0.38553037154575198</v>
      </c>
      <c r="J209" s="10">
        <v>-8.6056237947225098E-2</v>
      </c>
    </row>
    <row r="210" spans="1:10">
      <c r="A210" s="15" t="s">
        <v>233</v>
      </c>
      <c r="B210" s="10">
        <v>0.29981300455342702</v>
      </c>
      <c r="C210" s="10">
        <v>0.405997347541868</v>
      </c>
      <c r="D210" s="10">
        <v>0.537201225544919</v>
      </c>
      <c r="E210" s="10">
        <v>0.42418546543001601</v>
      </c>
      <c r="F210" s="10">
        <v>0.258407138144784</v>
      </c>
      <c r="G210" s="10">
        <v>0.10853388980817701</v>
      </c>
      <c r="H210" s="10">
        <v>-0.24066718548027599</v>
      </c>
      <c r="I210" s="10">
        <v>-0.23464188193614</v>
      </c>
      <c r="J210" s="10">
        <v>8.1313648849476894E-2</v>
      </c>
    </row>
    <row r="211" spans="1:10">
      <c r="A211" s="15" t="s">
        <v>234</v>
      </c>
      <c r="B211" s="10">
        <v>0.46305821504280098</v>
      </c>
      <c r="C211" s="10">
        <v>0.51376435821802102</v>
      </c>
      <c r="D211" s="10">
        <v>0.55018384761796602</v>
      </c>
      <c r="E211" s="10">
        <v>0.47047617894859201</v>
      </c>
      <c r="F211" s="10">
        <v>0.21710843977706101</v>
      </c>
      <c r="G211" s="10">
        <v>0.370483375937669</v>
      </c>
      <c r="H211" s="10">
        <v>-1.8610006107033401E-2</v>
      </c>
      <c r="I211" s="10">
        <v>0.12853472707747499</v>
      </c>
      <c r="J211" s="10">
        <v>0.31093233269795401</v>
      </c>
    </row>
    <row r="212" spans="1:10">
      <c r="A212" s="15" t="s">
        <v>235</v>
      </c>
      <c r="B212" s="10">
        <v>0.40036477075764099</v>
      </c>
      <c r="C212" s="10">
        <v>0.50838426280933102</v>
      </c>
      <c r="D212" s="10">
        <v>0.37282749462026898</v>
      </c>
      <c r="E212" s="10">
        <v>0.445121619582584</v>
      </c>
      <c r="F212" s="10">
        <v>1.2642799420704001E-2</v>
      </c>
      <c r="G212" s="10">
        <v>0.32411823057806299</v>
      </c>
      <c r="H212" s="10">
        <v>-5.7905343690792801E-3</v>
      </c>
      <c r="I212" s="10">
        <v>0.16163426994824301</v>
      </c>
      <c r="J212" s="10">
        <v>0.29255756539378702</v>
      </c>
    </row>
    <row r="213" spans="1:10">
      <c r="A213" s="15" t="s">
        <v>236</v>
      </c>
      <c r="B213" s="10">
        <v>0.32380065983452899</v>
      </c>
      <c r="C213" s="10">
        <v>-7.8467228464778202E-2</v>
      </c>
      <c r="D213" s="10">
        <v>-1.6757281349796399E-2</v>
      </c>
      <c r="E213" s="10">
        <v>-0.28302563781441598</v>
      </c>
      <c r="F213" s="10">
        <v>0.24192677058242701</v>
      </c>
      <c r="G213" s="10">
        <v>0.64176645957627998</v>
      </c>
      <c r="H213" s="10">
        <v>6.9159500945065705E-2</v>
      </c>
      <c r="I213" s="10">
        <v>0.50419175669288796</v>
      </c>
      <c r="J213" s="10">
        <v>0.46672395386489202</v>
      </c>
    </row>
    <row r="214" spans="1:10">
      <c r="A214" s="15" t="s">
        <v>237</v>
      </c>
      <c r="B214" s="10">
        <v>0.282077002204834</v>
      </c>
      <c r="C214" s="10">
        <v>-0.16213872876937899</v>
      </c>
      <c r="D214" s="10">
        <v>-9.7106851694243601E-2</v>
      </c>
      <c r="E214" s="10">
        <v>-0.38939672036779599</v>
      </c>
      <c r="F214" s="10">
        <v>0.22037328132831799</v>
      </c>
      <c r="G214" s="10">
        <v>0.60721437748860696</v>
      </c>
      <c r="H214" s="10">
        <v>0.12877862853591601</v>
      </c>
      <c r="I214" s="10">
        <v>0.49838133819585501</v>
      </c>
      <c r="J214" s="10">
        <v>0.45221486243475101</v>
      </c>
    </row>
    <row r="215" spans="1:10">
      <c r="A215" s="15" t="s">
        <v>238</v>
      </c>
      <c r="B215" s="10">
        <v>0.32209595009155001</v>
      </c>
      <c r="C215" s="10">
        <v>-0.137282843042588</v>
      </c>
      <c r="D215" s="10">
        <v>-0.10861477819896199</v>
      </c>
      <c r="E215" s="10">
        <v>-0.38889913261213799</v>
      </c>
      <c r="F215" s="10">
        <v>0.21505202932423501</v>
      </c>
      <c r="G215" s="10">
        <v>0.65979322106303695</v>
      </c>
      <c r="H215" s="10">
        <v>0.168563580315088</v>
      </c>
      <c r="I215" s="10">
        <v>0.58040565534921595</v>
      </c>
      <c r="J215" s="10">
        <v>0.50913968567455503</v>
      </c>
    </row>
    <row r="216" spans="1:10">
      <c r="A216" s="15" t="s">
        <v>239</v>
      </c>
      <c r="B216" s="10">
        <v>0.32943453081115998</v>
      </c>
      <c r="C216" s="10">
        <v>-0.122491999037932</v>
      </c>
      <c r="D216" s="10">
        <v>-0.11736701309688199</v>
      </c>
      <c r="E216" s="10">
        <v>-0.38321981905045199</v>
      </c>
      <c r="F216" s="10">
        <v>0.20665097430538701</v>
      </c>
      <c r="G216" s="10">
        <v>0.67191358058096595</v>
      </c>
      <c r="H216" s="10">
        <v>0.1668672199697</v>
      </c>
      <c r="I216" s="10">
        <v>0.616982322673432</v>
      </c>
      <c r="J216" s="10">
        <v>0.51848427620108295</v>
      </c>
    </row>
    <row r="217" spans="1:10">
      <c r="A217" s="15" t="s">
        <v>240</v>
      </c>
      <c r="B217" s="10">
        <v>0.31277205414784598</v>
      </c>
      <c r="C217" s="10">
        <v>-0.13647451938872701</v>
      </c>
      <c r="D217" s="10">
        <v>-0.122764786235152</v>
      </c>
      <c r="E217" s="10">
        <v>-0.39950554651346998</v>
      </c>
      <c r="F217" s="10">
        <v>0.213218144103067</v>
      </c>
      <c r="G217" s="10">
        <v>0.64075151191339297</v>
      </c>
      <c r="H217" s="10">
        <v>0.153133473864592</v>
      </c>
      <c r="I217" s="10">
        <v>0.58937978103853195</v>
      </c>
      <c r="J217" s="10">
        <v>0.48574929214622697</v>
      </c>
    </row>
    <row r="218" spans="1:10">
      <c r="A218" s="15" t="s">
        <v>241</v>
      </c>
      <c r="B218" s="10">
        <v>0.26302932599127299</v>
      </c>
      <c r="C218" s="10">
        <v>-0.16755280448364401</v>
      </c>
      <c r="D218" s="10">
        <v>-6.4446070516259196E-2</v>
      </c>
      <c r="E218" s="10">
        <v>-0.37362298537031602</v>
      </c>
      <c r="F218" s="10">
        <v>0.25035921876625999</v>
      </c>
      <c r="G218" s="10">
        <v>0.52067381667547397</v>
      </c>
      <c r="H218" s="10">
        <v>2.9456990046967699E-2</v>
      </c>
      <c r="I218" s="10">
        <v>0.442764632346</v>
      </c>
      <c r="J218" s="10">
        <v>0.35603392858784699</v>
      </c>
    </row>
    <row r="219" spans="1:10">
      <c r="A219" s="15" t="s">
        <v>242</v>
      </c>
      <c r="B219" s="10">
        <v>-7.7012313722347403E-2</v>
      </c>
      <c r="C219" s="10">
        <v>-0.50397154847370296</v>
      </c>
      <c r="D219" s="10">
        <v>-0.28760108059698603</v>
      </c>
      <c r="E219" s="10">
        <v>-0.60753076128806205</v>
      </c>
      <c r="F219" s="10">
        <v>0.11910094174135</v>
      </c>
      <c r="G219" s="10">
        <v>8.9336089292065296E-2</v>
      </c>
      <c r="H219" s="10">
        <v>6.68611111403042E-2</v>
      </c>
      <c r="I219" s="10">
        <v>0.114580261900238</v>
      </c>
      <c r="J219" s="10">
        <v>1.35297945051376E-2</v>
      </c>
    </row>
    <row r="220" spans="1:10">
      <c r="A220" s="15" t="s">
        <v>243</v>
      </c>
      <c r="B220" s="10">
        <v>-0.30060214876281999</v>
      </c>
      <c r="C220" s="10">
        <v>-0.62412613725058996</v>
      </c>
      <c r="D220" s="10">
        <v>-0.46016518802720402</v>
      </c>
      <c r="E220" s="10">
        <v>-0.68837893761098901</v>
      </c>
      <c r="F220" s="10">
        <v>-7.2440671683969005E-2</v>
      </c>
      <c r="G220" s="10">
        <v>-0.26420182747559501</v>
      </c>
      <c r="H220" s="10">
        <v>0.22129398154222299</v>
      </c>
      <c r="I220" s="10">
        <v>-7.8764072080426406E-2</v>
      </c>
      <c r="J220" s="10">
        <v>-0.21665387780068601</v>
      </c>
    </row>
    <row r="221" spans="1:10">
      <c r="A221" s="15" t="s">
        <v>244</v>
      </c>
      <c r="B221" s="10">
        <v>0.14982350566685501</v>
      </c>
      <c r="C221" s="10">
        <v>0.10021648308872499</v>
      </c>
      <c r="D221" s="10">
        <v>-3.6397724541535399E-2</v>
      </c>
      <c r="E221" s="10">
        <v>0.184851781975434</v>
      </c>
      <c r="F221" s="10">
        <v>-0.20763623163193401</v>
      </c>
      <c r="G221" s="10">
        <v>0.29525226753047501</v>
      </c>
      <c r="H221" s="10">
        <v>-0.23490253334657099</v>
      </c>
      <c r="I221" s="10">
        <v>0.13689220577281</v>
      </c>
      <c r="J221" s="10">
        <v>0.26722302644371398</v>
      </c>
    </row>
    <row r="222" spans="1:10">
      <c r="A222" s="15" t="s">
        <v>245</v>
      </c>
      <c r="B222" s="10">
        <v>-4.3860850974152599E-2</v>
      </c>
      <c r="C222" s="10">
        <v>4.5089234113344201E-2</v>
      </c>
      <c r="D222" s="10">
        <v>7.3994587762273897E-2</v>
      </c>
      <c r="E222" s="10">
        <v>0.44257586559428802</v>
      </c>
      <c r="F222" s="10">
        <v>-0.191868063160061</v>
      </c>
      <c r="G222" s="10">
        <v>-6.5118726031311303E-2</v>
      </c>
      <c r="H222" s="10">
        <v>-5.3750774376705196E-4</v>
      </c>
      <c r="I222" s="10">
        <v>3.79743464380334E-2</v>
      </c>
      <c r="J222" s="10">
        <v>2.0305889764794102E-3</v>
      </c>
    </row>
    <row r="223" spans="1:10">
      <c r="A223" s="15" t="s">
        <v>246</v>
      </c>
      <c r="B223" s="10">
        <v>0.25431827271956298</v>
      </c>
      <c r="C223" s="10">
        <v>9.9423088572927101E-2</v>
      </c>
      <c r="D223" s="10">
        <v>-9.3639605171856197E-2</v>
      </c>
      <c r="E223" s="10">
        <v>-2.7444778932447501E-2</v>
      </c>
      <c r="F223" s="10">
        <v>-0.15311948102558301</v>
      </c>
      <c r="G223" s="10">
        <v>0.44526803842777202</v>
      </c>
      <c r="H223" s="10">
        <v>-0.150104388067308</v>
      </c>
      <c r="I223" s="10">
        <v>0.28519067037291701</v>
      </c>
      <c r="J223" s="10">
        <v>0.41338471462235399</v>
      </c>
    </row>
    <row r="224" spans="1:10">
      <c r="A224" s="15" t="s">
        <v>247</v>
      </c>
      <c r="B224" s="10">
        <v>0.53146380102234503</v>
      </c>
      <c r="C224" s="10">
        <v>0.28474068828983401</v>
      </c>
      <c r="D224" s="10">
        <v>0.46652407919891697</v>
      </c>
      <c r="E224" s="10">
        <v>0.19654510911345699</v>
      </c>
      <c r="F224" s="10">
        <v>0.37926540753240101</v>
      </c>
      <c r="G224" s="10">
        <v>0.23606845856967901</v>
      </c>
      <c r="H224" s="10">
        <v>-0.10379230326762399</v>
      </c>
      <c r="I224" s="10">
        <v>5.5822010301297902E-2</v>
      </c>
      <c r="J224" s="10">
        <v>0.27209457143078902</v>
      </c>
    </row>
    <row r="225" spans="1:10">
      <c r="A225" s="15" t="s">
        <v>248</v>
      </c>
      <c r="B225" s="10">
        <v>0.62025441425540695</v>
      </c>
      <c r="C225" s="10">
        <v>0.47929364333986102</v>
      </c>
      <c r="D225" s="10">
        <v>0.341754950328855</v>
      </c>
      <c r="E225" s="10">
        <v>0.26707908613984499</v>
      </c>
      <c r="F225" s="10">
        <v>-4.4600936589386797E-2</v>
      </c>
      <c r="G225" s="10">
        <v>0.62013210194008495</v>
      </c>
      <c r="H225" s="10">
        <v>-2.9518992111790699E-2</v>
      </c>
      <c r="I225" s="10">
        <v>0.43240571971397002</v>
      </c>
      <c r="J225" s="10">
        <v>0.67206775325844104</v>
      </c>
    </row>
    <row r="226" spans="1:10">
      <c r="A226" s="15" t="s">
        <v>249</v>
      </c>
      <c r="B226" s="10">
        <v>0.59208399801370504</v>
      </c>
      <c r="C226" s="10">
        <v>0.384841043867647</v>
      </c>
      <c r="D226" s="10">
        <v>0.55200893801418205</v>
      </c>
      <c r="E226" s="10">
        <v>0.38331852688601498</v>
      </c>
      <c r="F226" s="10">
        <v>0.279483786799609</v>
      </c>
      <c r="G226" s="10">
        <v>0.32598217123024298</v>
      </c>
      <c r="H226" s="10">
        <v>-0.138478215698882</v>
      </c>
      <c r="I226" s="10">
        <v>0.10098205996864899</v>
      </c>
      <c r="J226" s="10">
        <v>0.36685550720472399</v>
      </c>
    </row>
    <row r="227" spans="1:10">
      <c r="A227" s="15" t="s">
        <v>250</v>
      </c>
      <c r="B227" s="10">
        <v>0.28963100509860301</v>
      </c>
      <c r="C227" s="10">
        <v>0.34499619655248498</v>
      </c>
      <c r="D227" s="10">
        <v>0.17467411975816999</v>
      </c>
      <c r="E227" s="10">
        <v>0.36836153394520099</v>
      </c>
      <c r="F227" s="10">
        <v>-7.2764826268459995E-2</v>
      </c>
      <c r="G227" s="10">
        <v>0.41007240913916199</v>
      </c>
      <c r="H227" s="10">
        <v>-3.3606437063122302E-2</v>
      </c>
      <c r="I227" s="10">
        <v>0.30251418498764099</v>
      </c>
      <c r="J227" s="10">
        <v>0.40037262598867801</v>
      </c>
    </row>
    <row r="228" spans="1:10">
      <c r="A228" s="15" t="s">
        <v>251</v>
      </c>
      <c r="B228" s="10">
        <v>0.29531061886986698</v>
      </c>
      <c r="C228" s="10">
        <v>0.340972208065566</v>
      </c>
      <c r="D228" s="10">
        <v>0.15075055177622601</v>
      </c>
      <c r="E228" s="10">
        <v>0.346769287648868</v>
      </c>
      <c r="F228" s="10">
        <v>-0.10796480592504799</v>
      </c>
      <c r="G228" s="10">
        <v>0.43728269226811201</v>
      </c>
      <c r="H228" s="10">
        <v>-7.16457097669215E-2</v>
      </c>
      <c r="I228" s="10">
        <v>0.30537086698418697</v>
      </c>
      <c r="J228" s="10">
        <v>0.42267651643700099</v>
      </c>
    </row>
    <row r="229" spans="1:10">
      <c r="A229" s="15" t="s">
        <v>252</v>
      </c>
      <c r="B229" s="10">
        <v>0.27137821409395602</v>
      </c>
      <c r="C229" s="10">
        <v>0.35851514161032999</v>
      </c>
      <c r="D229" s="10">
        <v>0.23640034399012899</v>
      </c>
      <c r="E229" s="10">
        <v>0.46432953393409598</v>
      </c>
      <c r="F229" s="10">
        <v>-0.103452521436684</v>
      </c>
      <c r="G229" s="10">
        <v>0.37860363421913301</v>
      </c>
      <c r="H229" s="10">
        <v>-0.105056549617005</v>
      </c>
      <c r="I229" s="10">
        <v>0.239428077938936</v>
      </c>
      <c r="J229" s="10">
        <v>0.367455488350594</v>
      </c>
    </row>
    <row r="230" spans="1:10">
      <c r="A230" s="15" t="s">
        <v>253</v>
      </c>
      <c r="B230" s="10">
        <v>-0.224825231711486</v>
      </c>
      <c r="C230" s="10">
        <v>-0.247721863747278</v>
      </c>
      <c r="D230" s="10">
        <v>-2.8098542567805002E-2</v>
      </c>
      <c r="E230" s="10">
        <v>-7.2134035812345496E-2</v>
      </c>
      <c r="F230" s="10">
        <v>-7.4903380373848194E-2</v>
      </c>
      <c r="G230" s="10">
        <v>-0.465973941533872</v>
      </c>
      <c r="H230" s="10">
        <v>0.242064903360663</v>
      </c>
      <c r="I230" s="10">
        <v>-0.26703617485484499</v>
      </c>
      <c r="J230" s="10">
        <v>-0.30081433987541301</v>
      </c>
    </row>
    <row r="231" spans="1:10">
      <c r="A231" s="15" t="s">
        <v>254</v>
      </c>
      <c r="B231" s="10">
        <v>-0.14010555661347701</v>
      </c>
      <c r="C231" s="10">
        <v>-0.105392221958274</v>
      </c>
      <c r="D231" s="10">
        <v>4.7382608306655097E-3</v>
      </c>
      <c r="E231" s="10">
        <v>-3.0963983382213098E-2</v>
      </c>
      <c r="F231" s="10">
        <v>-0.15248850236862199</v>
      </c>
      <c r="G231" s="10">
        <v>-0.39981656938493998</v>
      </c>
      <c r="H231" s="10">
        <v>0.205779124149012</v>
      </c>
      <c r="I231" s="10">
        <v>-0.19919741932651899</v>
      </c>
      <c r="J231" s="10">
        <v>-0.21856502291208199</v>
      </c>
    </row>
    <row r="232" spans="1:10">
      <c r="A232" s="15" t="s">
        <v>255</v>
      </c>
      <c r="B232" s="10">
        <v>-0.262444831210073</v>
      </c>
      <c r="C232" s="10">
        <v>-0.17494638341445401</v>
      </c>
      <c r="D232" s="10">
        <v>-6.3587074093514898E-2</v>
      </c>
      <c r="E232" s="10">
        <v>-8.5279184297292795E-2</v>
      </c>
      <c r="F232" s="10">
        <v>-0.18799710634178499</v>
      </c>
      <c r="G232" s="10">
        <v>-0.50981911445880901</v>
      </c>
      <c r="H232" s="10">
        <v>0.17498836521455299</v>
      </c>
      <c r="I232" s="10">
        <v>-0.29795237044171202</v>
      </c>
      <c r="J232" s="10">
        <v>-0.32568175527011201</v>
      </c>
    </row>
    <row r="233" spans="1:10">
      <c r="A233" s="15" t="s">
        <v>256</v>
      </c>
      <c r="B233" s="10">
        <v>0.32034223093014602</v>
      </c>
      <c r="C233" s="10">
        <v>4.3861398598377198E-2</v>
      </c>
      <c r="D233" s="10">
        <v>0.210384780193238</v>
      </c>
      <c r="E233" s="10">
        <v>6.2421530117994901E-2</v>
      </c>
      <c r="F233" s="10">
        <v>0.38245668997035498</v>
      </c>
      <c r="G233" s="10">
        <v>0.43126973464151702</v>
      </c>
      <c r="H233" s="10">
        <v>-0.145929989874128</v>
      </c>
      <c r="I233" s="10">
        <v>0.124010772341105</v>
      </c>
      <c r="J233" s="10">
        <v>0.34450306764157601</v>
      </c>
    </row>
    <row r="234" spans="1:10">
      <c r="A234" s="15" t="s">
        <v>257</v>
      </c>
      <c r="B234" s="10">
        <v>0.20550283864569599</v>
      </c>
      <c r="C234" s="10">
        <v>0.18328497224885501</v>
      </c>
      <c r="D234" s="10">
        <v>0.254696294615879</v>
      </c>
      <c r="E234" s="10">
        <v>-1.5929511495533701E-2</v>
      </c>
      <c r="F234" s="10">
        <v>0.39769006909434801</v>
      </c>
      <c r="G234" s="10">
        <v>0.118525973832526</v>
      </c>
      <c r="H234" s="10">
        <v>-0.29797300707993202</v>
      </c>
      <c r="I234" s="10">
        <v>-0.208407063824806</v>
      </c>
      <c r="J234" s="10">
        <v>5.0464786454005602E-2</v>
      </c>
    </row>
    <row r="235" spans="1:10">
      <c r="A235" s="15" t="s">
        <v>258</v>
      </c>
      <c r="B235" s="10">
        <v>0.209666129819404</v>
      </c>
      <c r="C235" s="10">
        <v>0.17272355328323699</v>
      </c>
      <c r="D235" s="10">
        <v>0.24640191946139101</v>
      </c>
      <c r="E235" s="10">
        <v>-4.3246373478579597E-2</v>
      </c>
      <c r="F235" s="10">
        <v>0.36548200395770197</v>
      </c>
      <c r="G235" s="10">
        <v>0.11903815369887701</v>
      </c>
      <c r="H235" s="10">
        <v>-0.35576394734414202</v>
      </c>
      <c r="I235" s="10">
        <v>-0.23999237331139101</v>
      </c>
      <c r="J235" s="10">
        <v>5.6376997102691402E-2</v>
      </c>
    </row>
    <row r="236" spans="1:10">
      <c r="A236" s="15" t="s">
        <v>259</v>
      </c>
      <c r="B236" s="10">
        <v>0.27603630090341302</v>
      </c>
      <c r="C236" s="10">
        <v>0.20817651979312099</v>
      </c>
      <c r="D236" s="10">
        <v>0.29481058637965901</v>
      </c>
      <c r="E236" s="10">
        <v>1.3944592623406801E-2</v>
      </c>
      <c r="F236" s="10">
        <v>0.39387822274878997</v>
      </c>
      <c r="G236" s="10">
        <v>0.16994781220299801</v>
      </c>
      <c r="H236" s="10">
        <v>-0.27003208620848002</v>
      </c>
      <c r="I236" s="10">
        <v>-0.159931917928089</v>
      </c>
      <c r="J236" s="10">
        <v>0.120813498269942</v>
      </c>
    </row>
    <row r="237" spans="1:10">
      <c r="A237" s="15" t="s">
        <v>260</v>
      </c>
      <c r="B237" s="10">
        <v>0.34162983297849397</v>
      </c>
      <c r="C237" s="10">
        <v>0.251756748769216</v>
      </c>
      <c r="D237" s="10">
        <v>0.391911751606701</v>
      </c>
      <c r="E237" s="10">
        <v>0.161021944243812</v>
      </c>
      <c r="F237" s="10">
        <v>0.37098258927759398</v>
      </c>
      <c r="G237" s="10">
        <v>0.27031270081930597</v>
      </c>
      <c r="H237" s="10">
        <v>-0.252117422106162</v>
      </c>
      <c r="I237" s="10">
        <v>-8.6388910689595505E-2</v>
      </c>
      <c r="J237" s="10">
        <v>0.20506887973804899</v>
      </c>
    </row>
    <row r="238" spans="1:10">
      <c r="A238" s="15" t="s">
        <v>261</v>
      </c>
      <c r="B238" s="10">
        <v>0.42633338118828101</v>
      </c>
      <c r="C238" s="10">
        <v>0.34489480003454498</v>
      </c>
      <c r="D238" s="10">
        <v>0.43751605418886402</v>
      </c>
      <c r="E238" s="10">
        <v>0.25771427301265398</v>
      </c>
      <c r="F238" s="10">
        <v>0.30768424750992301</v>
      </c>
      <c r="G238" s="10">
        <v>0.39492153541410202</v>
      </c>
      <c r="H238" s="10">
        <v>-0.22826529180462199</v>
      </c>
      <c r="I238" s="10">
        <v>3.91722668954161E-2</v>
      </c>
      <c r="J238" s="10">
        <v>0.31524584052376098</v>
      </c>
    </row>
    <row r="239" spans="1:10">
      <c r="A239" s="15" t="s">
        <v>262</v>
      </c>
      <c r="B239" s="10">
        <v>0.52911966274146705</v>
      </c>
      <c r="C239" s="10">
        <v>0.41200784082846098</v>
      </c>
      <c r="D239" s="10">
        <v>0.47019305720177001</v>
      </c>
      <c r="E239" s="10">
        <v>0.28991542406102</v>
      </c>
      <c r="F239" s="10">
        <v>0.29555103007733402</v>
      </c>
      <c r="G239" s="10">
        <v>0.533756059547568</v>
      </c>
      <c r="H239" s="10">
        <v>-0.16007837613419501</v>
      </c>
      <c r="I239" s="10">
        <v>0.18249895699389501</v>
      </c>
      <c r="J239" s="10">
        <v>0.44701459903887703</v>
      </c>
    </row>
    <row r="240" spans="1:10">
      <c r="A240" s="24" t="s">
        <v>263</v>
      </c>
      <c r="B240" s="10">
        <v>0.54863625210654599</v>
      </c>
      <c r="C240" s="10">
        <v>0.42200707457416597</v>
      </c>
      <c r="D240" s="10">
        <v>0.42514211626078802</v>
      </c>
      <c r="E240" s="10">
        <v>0.284060688537568</v>
      </c>
      <c r="F240" s="10">
        <v>0.20128396405631299</v>
      </c>
      <c r="G240" s="10">
        <v>0.61680034395995498</v>
      </c>
      <c r="H240" s="10">
        <v>-7.4392543599013802E-2</v>
      </c>
      <c r="I240" s="10">
        <v>0.33889454699167298</v>
      </c>
      <c r="J240" s="10">
        <v>0.51029389758296795</v>
      </c>
    </row>
    <row r="241" spans="1:10">
      <c r="A241" s="24" t="s">
        <v>264</v>
      </c>
      <c r="B241" s="10">
        <v>0.50471269272362296</v>
      </c>
      <c r="C241" s="10">
        <v>0.42805647425267801</v>
      </c>
      <c r="D241" s="10">
        <v>0.33704374481063498</v>
      </c>
      <c r="E241" s="10">
        <v>0.26877693439228501</v>
      </c>
      <c r="F241" s="10">
        <v>9.7462060667705006E-2</v>
      </c>
      <c r="G241" s="10">
        <v>0.58650667301745696</v>
      </c>
      <c r="H241" s="10">
        <v>-2.8382106428257E-2</v>
      </c>
      <c r="I241" s="10">
        <v>0.36035185261968</v>
      </c>
      <c r="J241" s="10">
        <v>0.489744701748763</v>
      </c>
    </row>
    <row r="242" spans="1:10">
      <c r="A242" s="24" t="s">
        <v>265</v>
      </c>
      <c r="B242" s="10">
        <v>0.22249951770186199</v>
      </c>
      <c r="C242" s="10">
        <v>0.44543731165027101</v>
      </c>
      <c r="D242" s="10">
        <v>0.57897670450577798</v>
      </c>
      <c r="E242" s="10">
        <v>0.58329784425294295</v>
      </c>
      <c r="F242" s="10">
        <v>0.177707629515264</v>
      </c>
      <c r="G242" s="10">
        <v>2.6391380524762299E-2</v>
      </c>
      <c r="H242" s="10">
        <v>-0.33905464225740001</v>
      </c>
      <c r="I242" s="10">
        <v>-0.31089116876834499</v>
      </c>
      <c r="J242" s="10">
        <v>-1.2668209202153901E-3</v>
      </c>
    </row>
    <row r="243" spans="1:10">
      <c r="A243" s="24" t="s">
        <v>266</v>
      </c>
      <c r="B243" s="10">
        <v>0.31060304226693902</v>
      </c>
      <c r="C243" s="10">
        <v>0.50546398952150495</v>
      </c>
      <c r="D243" s="10">
        <v>0.60884202935816001</v>
      </c>
      <c r="E243" s="10">
        <v>0.59655726405306997</v>
      </c>
      <c r="F243" s="10">
        <v>0.18097682819425001</v>
      </c>
      <c r="G243" s="10">
        <v>0.132135241783497</v>
      </c>
      <c r="H243" s="10">
        <v>-0.28850325761738899</v>
      </c>
      <c r="I243" s="10">
        <v>-0.22125568191546599</v>
      </c>
      <c r="J243" s="10">
        <v>0.101405143969093</v>
      </c>
    </row>
    <row r="244" spans="1:10">
      <c r="A244" s="15" t="s">
        <v>267</v>
      </c>
      <c r="B244" s="10">
        <v>-0.43238376769113601</v>
      </c>
      <c r="C244" s="10">
        <v>-0.170438421214022</v>
      </c>
      <c r="D244" s="10">
        <v>0.15055524368176099</v>
      </c>
      <c r="E244" s="10">
        <v>0.39037004014766302</v>
      </c>
      <c r="F244" s="10">
        <v>-3.65452484831119E-2</v>
      </c>
      <c r="G244" s="10">
        <v>-0.68082627844980803</v>
      </c>
      <c r="H244" s="10">
        <v>-0.192824700010788</v>
      </c>
      <c r="I244" s="10">
        <v>-0.71713844719022002</v>
      </c>
      <c r="J244" s="10">
        <v>-0.65283507769285398</v>
      </c>
    </row>
    <row r="245" spans="1:10">
      <c r="A245" s="15" t="s">
        <v>268</v>
      </c>
      <c r="B245" s="10">
        <v>-0.37700319329176302</v>
      </c>
      <c r="C245" s="10">
        <v>-0.13378136050838399</v>
      </c>
      <c r="D245" s="10">
        <v>0.18817259195227601</v>
      </c>
      <c r="E245" s="10">
        <v>0.39073213562286202</v>
      </c>
      <c r="F245" s="10">
        <v>-1.70490246703685E-2</v>
      </c>
      <c r="G245" s="10">
        <v>-0.64687059120415102</v>
      </c>
      <c r="H245" s="10">
        <v>-0.167291960791252</v>
      </c>
      <c r="I245" s="10">
        <v>-0.69593596692272497</v>
      </c>
      <c r="J245" s="10">
        <v>-0.61584406541686398</v>
      </c>
    </row>
    <row r="246" spans="1:10">
      <c r="A246" s="15" t="s">
        <v>269</v>
      </c>
      <c r="B246" s="10">
        <v>-0.33604303516019002</v>
      </c>
      <c r="C246" s="10">
        <v>-0.148801082556689</v>
      </c>
      <c r="D246" s="10">
        <v>0.10637025428107499</v>
      </c>
      <c r="E246" s="10">
        <v>0.34210105214261</v>
      </c>
      <c r="F246" s="10">
        <v>-5.8632382489253398E-2</v>
      </c>
      <c r="G246" s="10">
        <v>-0.63528436759392604</v>
      </c>
      <c r="H246" s="10">
        <v>-3.8103178637523903E-2</v>
      </c>
      <c r="I246" s="10">
        <v>-0.59328289389149202</v>
      </c>
      <c r="J246" s="10">
        <v>-0.53993791146692105</v>
      </c>
    </row>
    <row r="247" spans="1:10">
      <c r="A247" s="15" t="s">
        <v>270</v>
      </c>
      <c r="B247" s="10">
        <v>-0.31624163900947699</v>
      </c>
      <c r="C247" s="10">
        <v>-0.15891033632262799</v>
      </c>
      <c r="D247" s="10">
        <v>9.7074019745384793E-2</v>
      </c>
      <c r="E247" s="10">
        <v>0.34297878449970498</v>
      </c>
      <c r="F247" s="10">
        <v>-9.7793354386878098E-2</v>
      </c>
      <c r="G247" s="10">
        <v>-0.60532725309538005</v>
      </c>
      <c r="H247" s="10">
        <v>1.2356516800769201E-3</v>
      </c>
      <c r="I247" s="10">
        <v>-0.53118165580891696</v>
      </c>
      <c r="J247" s="10">
        <v>-0.49702981990324302</v>
      </c>
    </row>
    <row r="248" spans="1:10">
      <c r="A248" s="15" t="s">
        <v>271</v>
      </c>
      <c r="B248" s="10">
        <v>-0.28901807187610001</v>
      </c>
      <c r="C248" s="10">
        <v>-0.100186469461457</v>
      </c>
      <c r="D248" s="10">
        <v>0.174665197333668</v>
      </c>
      <c r="E248" s="10">
        <v>0.454811161422221</v>
      </c>
      <c r="F248" s="10">
        <v>-0.117428471684177</v>
      </c>
      <c r="G248" s="10">
        <v>-0.57061232318561705</v>
      </c>
      <c r="H248" s="10">
        <v>-2.5832696914244301E-2</v>
      </c>
      <c r="I248" s="10">
        <v>-0.51456552999514005</v>
      </c>
      <c r="J248" s="10">
        <v>-0.47127132742463801</v>
      </c>
    </row>
    <row r="249" spans="1:10">
      <c r="A249" s="15" t="s">
        <v>272</v>
      </c>
      <c r="B249" s="10">
        <v>-0.27633156840802697</v>
      </c>
      <c r="C249" s="10">
        <v>2.6796594783289499E-2</v>
      </c>
      <c r="D249" s="10">
        <v>0.36418763561732198</v>
      </c>
      <c r="E249" s="10">
        <v>0.689184881127335</v>
      </c>
      <c r="F249" s="10">
        <v>-0.108304428021555</v>
      </c>
      <c r="G249" s="10">
        <v>-0.49172510081010401</v>
      </c>
      <c r="H249" s="10">
        <v>-0.24874786663454901</v>
      </c>
      <c r="I249" s="10">
        <v>-0.58996877429456596</v>
      </c>
      <c r="J249" s="10">
        <v>-0.49090036136208098</v>
      </c>
    </row>
    <row r="250" spans="1:10">
      <c r="A250" s="15" t="s">
        <v>273</v>
      </c>
      <c r="B250" s="10">
        <v>-5.7021445972736201E-2</v>
      </c>
      <c r="C250" s="10">
        <v>0.23362934642792299</v>
      </c>
      <c r="D250" s="10">
        <v>0.48812853993426297</v>
      </c>
      <c r="E250" s="10">
        <v>0.78388424157671599</v>
      </c>
      <c r="F250" s="10">
        <v>-7.1302780549742997E-2</v>
      </c>
      <c r="G250" s="10">
        <v>-8.2453326740439994E-2</v>
      </c>
      <c r="H250" s="10">
        <v>-0.35644988837075098</v>
      </c>
      <c r="I250" s="10">
        <v>-0.30395608420970299</v>
      </c>
      <c r="J250" s="10">
        <v>-0.203564005627525</v>
      </c>
    </row>
    <row r="251" spans="1:10">
      <c r="A251" s="15" t="s">
        <v>274</v>
      </c>
      <c r="B251" s="10">
        <v>-0.14913808084659999</v>
      </c>
      <c r="C251" s="10">
        <v>8.9637343801913405E-2</v>
      </c>
      <c r="D251" s="10">
        <v>0.35188285533900798</v>
      </c>
      <c r="E251" s="10">
        <v>0.62288347484633499</v>
      </c>
      <c r="F251" s="10">
        <v>-1.7052423444456399E-2</v>
      </c>
      <c r="G251" s="10">
        <v>-0.11215629768810099</v>
      </c>
      <c r="H251" s="10">
        <v>-0.278126124386391</v>
      </c>
      <c r="I251" s="10">
        <v>-0.15731853937741799</v>
      </c>
      <c r="J251" s="10">
        <v>-0.26427973771667401</v>
      </c>
    </row>
    <row r="252" spans="1:10">
      <c r="A252" s="15" t="s">
        <v>275</v>
      </c>
      <c r="B252" s="10">
        <v>-0.32901698794430601</v>
      </c>
      <c r="C252" s="10">
        <v>-0.52409660058257401</v>
      </c>
      <c r="D252" s="10">
        <v>-0.26129011194655899</v>
      </c>
      <c r="E252" s="10">
        <v>-0.40034591833215499</v>
      </c>
      <c r="F252" s="10">
        <v>-0.26555753322509901</v>
      </c>
      <c r="G252" s="10">
        <v>-0.37758301796864102</v>
      </c>
      <c r="H252" s="10">
        <v>0.16113522065805699</v>
      </c>
      <c r="I252" s="10">
        <v>-0.16549662450664901</v>
      </c>
      <c r="J252" s="10">
        <v>-0.256179156332141</v>
      </c>
    </row>
    <row r="253" spans="1:10">
      <c r="A253" s="15" t="s">
        <v>276</v>
      </c>
      <c r="B253" s="10">
        <v>-0.45087789516261301</v>
      </c>
      <c r="C253" s="10">
        <v>-0.53766378325159203</v>
      </c>
      <c r="D253" s="10">
        <v>-0.32637161682084898</v>
      </c>
      <c r="E253" s="10">
        <v>-0.23818267318552</v>
      </c>
      <c r="F253" s="10">
        <v>-0.235074755615551</v>
      </c>
      <c r="G253" s="10">
        <v>-0.48949369453257402</v>
      </c>
      <c r="H253" s="10">
        <v>0.181583700375201</v>
      </c>
      <c r="I253" s="10">
        <v>-0.20725913389096701</v>
      </c>
      <c r="J253" s="10">
        <v>-0.40718929738699799</v>
      </c>
    </row>
    <row r="254" spans="1:10">
      <c r="A254" s="15" t="s">
        <v>277</v>
      </c>
      <c r="B254" s="10">
        <v>-0.42479111119577401</v>
      </c>
      <c r="C254" s="10">
        <v>-0.51032225089546401</v>
      </c>
      <c r="D254" s="10">
        <v>-0.32553194091620002</v>
      </c>
      <c r="E254" s="10">
        <v>-0.23997503970282899</v>
      </c>
      <c r="F254" s="10">
        <v>-0.26606719894782799</v>
      </c>
      <c r="G254" s="10">
        <v>-0.42193287965227499</v>
      </c>
      <c r="H254" s="10">
        <v>0.20409706568668601</v>
      </c>
      <c r="I254" s="10">
        <v>-0.13738496289111099</v>
      </c>
      <c r="J254" s="10">
        <v>-0.36242326840029698</v>
      </c>
    </row>
    <row r="255" spans="1:10">
      <c r="A255" s="15" t="s">
        <v>278</v>
      </c>
      <c r="B255" s="10">
        <v>-0.38999134568848998</v>
      </c>
      <c r="C255" s="10">
        <v>-0.51214149632667305</v>
      </c>
      <c r="D255" s="10">
        <v>-0.411521858425271</v>
      </c>
      <c r="E255" s="10">
        <v>-0.35029048619445402</v>
      </c>
      <c r="F255" s="10">
        <v>-0.26328658968716501</v>
      </c>
      <c r="G255" s="10">
        <v>-0.37239831663928202</v>
      </c>
      <c r="H255" s="10">
        <v>0.30037068060224198</v>
      </c>
      <c r="I255" s="10">
        <v>-2.48272453338323E-2</v>
      </c>
      <c r="J255" s="10">
        <v>-0.28735128118472197</v>
      </c>
    </row>
    <row r="256" spans="1:10">
      <c r="A256" s="15" t="s">
        <v>279</v>
      </c>
      <c r="B256" s="10">
        <v>-0.38044800814632901</v>
      </c>
      <c r="C256" s="10">
        <v>-0.47374137412032902</v>
      </c>
      <c r="D256" s="10">
        <v>-0.44466110108328</v>
      </c>
      <c r="E256" s="10">
        <v>-0.37090547213393998</v>
      </c>
      <c r="F256" s="10">
        <v>-0.29960596681186802</v>
      </c>
      <c r="G256" s="10">
        <v>-0.33020919161798801</v>
      </c>
      <c r="H256" s="10">
        <v>0.35665490114847598</v>
      </c>
      <c r="I256" s="10">
        <v>5.1178696789759497E-2</v>
      </c>
      <c r="J256" s="10">
        <v>-0.237058019555377</v>
      </c>
    </row>
    <row r="257" spans="1:10">
      <c r="A257" s="15" t="s">
        <v>280</v>
      </c>
      <c r="B257" s="10">
        <v>-0.36976468014813602</v>
      </c>
      <c r="C257" s="10">
        <v>-0.42642090965102902</v>
      </c>
      <c r="D257" s="10">
        <v>-0.44437814911851398</v>
      </c>
      <c r="E257" s="10">
        <v>-0.37678278526370801</v>
      </c>
      <c r="F257" s="10">
        <v>-0.332371217132721</v>
      </c>
      <c r="G257" s="10">
        <v>-0.31030820663619701</v>
      </c>
      <c r="H257" s="10">
        <v>0.33901497487926902</v>
      </c>
      <c r="I257" s="10">
        <v>8.9874830069702705E-2</v>
      </c>
      <c r="J257" s="10">
        <v>-0.22137725362524299</v>
      </c>
    </row>
    <row r="258" spans="1:10">
      <c r="A258" s="15" t="s">
        <v>281</v>
      </c>
      <c r="B258" s="10">
        <v>-0.36363546715789502</v>
      </c>
      <c r="C258" s="10">
        <v>-0.38509312902556098</v>
      </c>
      <c r="D258" s="10">
        <v>-0.39663599756055401</v>
      </c>
      <c r="E258" s="10">
        <v>-0.34510350165628101</v>
      </c>
      <c r="F258" s="10">
        <v>-0.35080299960053601</v>
      </c>
      <c r="G258" s="10">
        <v>-0.33481879931394498</v>
      </c>
      <c r="H258" s="10">
        <v>0.28997462545500902</v>
      </c>
      <c r="I258" s="10">
        <v>3.2596700586743098E-2</v>
      </c>
      <c r="J258" s="10">
        <v>-0.23867202838391799</v>
      </c>
    </row>
    <row r="259" spans="1:10">
      <c r="A259" s="15" t="s">
        <v>282</v>
      </c>
      <c r="B259" s="10">
        <v>-0.36327202869832897</v>
      </c>
      <c r="C259" s="10">
        <v>-0.43705472033888798</v>
      </c>
      <c r="D259" s="10">
        <v>-0.36693193207535801</v>
      </c>
      <c r="E259" s="10">
        <v>-0.36706954117582102</v>
      </c>
      <c r="F259" s="10">
        <v>-0.268901220804101</v>
      </c>
      <c r="G259" s="10">
        <v>-0.33856341930113598</v>
      </c>
      <c r="H259" s="10">
        <v>0.26003641048246601</v>
      </c>
      <c r="I259" s="10">
        <v>-6.7749731247001201E-3</v>
      </c>
      <c r="J259" s="10">
        <v>-0.25771089179664702</v>
      </c>
    </row>
    <row r="260" spans="1:10">
      <c r="A260" s="14" t="s">
        <v>283</v>
      </c>
      <c r="B260" s="10">
        <v>0.479375139880862</v>
      </c>
      <c r="C260" s="10">
        <v>0.24859661970988101</v>
      </c>
      <c r="D260" s="10">
        <v>0.235587224331818</v>
      </c>
      <c r="E260" s="10">
        <v>3.04361798076953E-2</v>
      </c>
      <c r="F260" s="10">
        <v>0.111310357800344</v>
      </c>
      <c r="G260" s="10">
        <v>0.79704311496233204</v>
      </c>
      <c r="H260" s="10">
        <v>-1.5593787363377199E-3</v>
      </c>
      <c r="I260" s="10">
        <v>0.61371438285359203</v>
      </c>
      <c r="J260" s="10">
        <v>0.58081483652615895</v>
      </c>
    </row>
    <row r="261" spans="1:10">
      <c r="A261" s="14" t="s">
        <v>284</v>
      </c>
      <c r="B261" s="10">
        <v>0.47901615642530498</v>
      </c>
      <c r="C261" s="10">
        <v>0.18455690278782599</v>
      </c>
      <c r="D261" s="10">
        <v>0.23943022908259501</v>
      </c>
      <c r="E261" s="10">
        <v>2.89531773418009E-2</v>
      </c>
      <c r="F261" s="10">
        <v>0.27973614553762299</v>
      </c>
      <c r="G261" s="10">
        <v>0.72372669041085702</v>
      </c>
      <c r="H261" s="10">
        <v>-8.4891320876490595E-2</v>
      </c>
      <c r="I261" s="10">
        <v>0.43882025407324698</v>
      </c>
      <c r="J261" s="10">
        <v>0.55905193506026996</v>
      </c>
    </row>
    <row r="262" spans="1:10">
      <c r="A262" s="14" t="s">
        <v>285</v>
      </c>
      <c r="B262" s="10">
        <v>0.498379454595546</v>
      </c>
      <c r="C262" s="10">
        <v>0.21431270846631001</v>
      </c>
      <c r="D262" s="10">
        <v>0.23254920608266799</v>
      </c>
      <c r="E262" s="10">
        <v>1.42727068803807E-2</v>
      </c>
      <c r="F262" s="10">
        <v>0.233630477984162</v>
      </c>
      <c r="G262" s="10">
        <v>0.77615159306720205</v>
      </c>
      <c r="H262" s="10">
        <v>-6.4846609097138505E-2</v>
      </c>
      <c r="I262" s="10">
        <v>0.51104803764642104</v>
      </c>
      <c r="J262" s="10">
        <v>0.59268776792010602</v>
      </c>
    </row>
    <row r="263" spans="1:10">
      <c r="A263" s="15" t="s">
        <v>286</v>
      </c>
      <c r="B263" s="10">
        <v>0.32380279408871698</v>
      </c>
      <c r="C263" s="10">
        <v>0.103174755981462</v>
      </c>
      <c r="D263" s="10">
        <v>0.29606492282258601</v>
      </c>
      <c r="E263" s="10">
        <v>9.2285169500415196E-2</v>
      </c>
      <c r="F263" s="10">
        <v>0.34766823428575</v>
      </c>
      <c r="G263" s="10">
        <v>0.42541739252474597</v>
      </c>
      <c r="H263" s="10">
        <v>-0.20255425966758001</v>
      </c>
      <c r="I263" s="10">
        <v>8.3298799206035695E-2</v>
      </c>
      <c r="J263" s="10">
        <v>0.29673215862997099</v>
      </c>
    </row>
    <row r="264" spans="1:10">
      <c r="A264" s="15" t="s">
        <v>287</v>
      </c>
      <c r="B264" s="10">
        <v>0.23209326959853499</v>
      </c>
      <c r="C264" s="10">
        <v>0.123164733917624</v>
      </c>
      <c r="D264" s="10">
        <v>0.34565083605049501</v>
      </c>
      <c r="E264" s="10">
        <v>0.201413157781267</v>
      </c>
      <c r="F264" s="10">
        <v>0.31911263106905102</v>
      </c>
      <c r="G264" s="10">
        <v>0.21305138425009301</v>
      </c>
      <c r="H264" s="10">
        <v>-0.26966905276911002</v>
      </c>
      <c r="I264" s="10">
        <v>-0.146559703227334</v>
      </c>
      <c r="J264" s="10">
        <v>0.14089241798577801</v>
      </c>
    </row>
    <row r="265" spans="1:10">
      <c r="A265" s="15" t="s">
        <v>288</v>
      </c>
      <c r="B265" s="10">
        <v>0.23593996225612501</v>
      </c>
      <c r="C265" s="10">
        <v>0.16136913141428999</v>
      </c>
      <c r="D265" s="10">
        <v>0.37059494832551798</v>
      </c>
      <c r="E265" s="10">
        <v>0.25860288357315497</v>
      </c>
      <c r="F265" s="10">
        <v>0.33357418920242199</v>
      </c>
      <c r="G265" s="10">
        <v>0.177644465302673</v>
      </c>
      <c r="H265" s="10">
        <v>-0.23376781534268201</v>
      </c>
      <c r="I265" s="10">
        <v>-0.15953577443860201</v>
      </c>
      <c r="J265" s="10">
        <v>0.12752796802795299</v>
      </c>
    </row>
    <row r="266" spans="1:10">
      <c r="A266" s="15" t="s">
        <v>289</v>
      </c>
      <c r="B266" s="10">
        <v>0.30060091273508299</v>
      </c>
      <c r="C266" s="10">
        <v>0.23798046719360499</v>
      </c>
      <c r="D266" s="10">
        <v>0.43111589720687599</v>
      </c>
      <c r="E266" s="10">
        <v>0.30400549480744699</v>
      </c>
      <c r="F266" s="10">
        <v>0.33888182766599401</v>
      </c>
      <c r="G266" s="10">
        <v>0.25365876200753901</v>
      </c>
      <c r="H266" s="10">
        <v>-0.25916322563601701</v>
      </c>
      <c r="I266" s="10">
        <v>-0.112319859178296</v>
      </c>
      <c r="J266" s="10">
        <v>0.18382320765499199</v>
      </c>
    </row>
    <row r="267" spans="1:10">
      <c r="A267" s="15" t="s">
        <v>290</v>
      </c>
      <c r="B267" s="10">
        <v>0.382225468439569</v>
      </c>
      <c r="C267" s="10">
        <v>0.30651979103531901</v>
      </c>
      <c r="D267" s="10">
        <v>0.43320016559895302</v>
      </c>
      <c r="E267" s="10">
        <v>0.27875691428733301</v>
      </c>
      <c r="F267" s="10">
        <v>0.30536710913527398</v>
      </c>
      <c r="G267" s="10">
        <v>0.365635631154409</v>
      </c>
      <c r="H267" s="10">
        <v>-0.24318046514536101</v>
      </c>
      <c r="I267" s="10">
        <v>5.1618074970254796E-4</v>
      </c>
      <c r="J267" s="10">
        <v>0.28141262652624199</v>
      </c>
    </row>
    <row r="268" spans="1:10">
      <c r="A268" s="15" t="s">
        <v>291</v>
      </c>
      <c r="B268" s="10">
        <v>0.49346069354135502</v>
      </c>
      <c r="C268" s="10">
        <v>0.38553655228112998</v>
      </c>
      <c r="D268" s="10">
        <v>0.45445769780874801</v>
      </c>
      <c r="E268" s="10">
        <v>0.27794825104174198</v>
      </c>
      <c r="F268" s="10">
        <v>0.30057033221572599</v>
      </c>
      <c r="G268" s="10">
        <v>0.50254779305420305</v>
      </c>
      <c r="H268" s="10">
        <v>-0.18210971504453699</v>
      </c>
      <c r="I268" s="10">
        <v>0.138231468697539</v>
      </c>
      <c r="J268" s="10">
        <v>0.41557391595077797</v>
      </c>
    </row>
    <row r="269" spans="1:10">
      <c r="A269" s="15" t="s">
        <v>292</v>
      </c>
      <c r="B269" s="10">
        <v>0.54473703092186399</v>
      </c>
      <c r="C269" s="10">
        <v>0.430984047731165</v>
      </c>
      <c r="D269" s="10">
        <v>0.42674574742621801</v>
      </c>
      <c r="E269" s="10">
        <v>0.28852370654980902</v>
      </c>
      <c r="F269" s="10">
        <v>0.210360194456509</v>
      </c>
      <c r="G269" s="10">
        <v>0.61330026855742803</v>
      </c>
      <c r="H269" s="10">
        <v>-8.5194138215793802E-2</v>
      </c>
      <c r="I269" s="10">
        <v>0.32842413888215899</v>
      </c>
      <c r="J269" s="10">
        <v>0.50591193502366105</v>
      </c>
    </row>
    <row r="270" spans="1:10">
      <c r="A270" s="15" t="s">
        <v>293</v>
      </c>
      <c r="B270" s="10">
        <v>0.50687749553838402</v>
      </c>
      <c r="C270" s="10">
        <v>0.43902764086885498</v>
      </c>
      <c r="D270" s="10">
        <v>0.33656849369537301</v>
      </c>
      <c r="E270" s="10">
        <v>0.27065252763582498</v>
      </c>
      <c r="F270" s="10">
        <v>9.4367454369684203E-2</v>
      </c>
      <c r="G270" s="10">
        <v>0.58801375273896594</v>
      </c>
      <c r="H270" s="10">
        <v>-3.10608917307965E-2</v>
      </c>
      <c r="I270" s="10">
        <v>0.36168204658102499</v>
      </c>
      <c r="J270" s="10">
        <v>0.49161419691456198</v>
      </c>
    </row>
    <row r="271" spans="1:10">
      <c r="A271" s="15" t="s">
        <v>294</v>
      </c>
      <c r="B271" s="10">
        <v>0.30655963662656599</v>
      </c>
      <c r="C271" s="10">
        <v>4.1862708467272802E-2</v>
      </c>
      <c r="D271" s="10">
        <v>0.24864915371742199</v>
      </c>
      <c r="E271" s="10">
        <v>0.122669497178633</v>
      </c>
      <c r="F271" s="10">
        <v>0.24526930264424501</v>
      </c>
      <c r="G271" s="10">
        <v>0.47453060046428303</v>
      </c>
      <c r="H271" s="10">
        <v>-0.111493353387808</v>
      </c>
      <c r="I271" s="10">
        <v>0.202658398871326</v>
      </c>
      <c r="J271" s="10">
        <v>0.34624973628221201</v>
      </c>
    </row>
    <row r="272" spans="1:10">
      <c r="A272" s="15" t="s">
        <v>295</v>
      </c>
      <c r="B272" s="10">
        <v>0.119641144474486</v>
      </c>
      <c r="C272" s="10">
        <v>-1.02441203160789E-2</v>
      </c>
      <c r="D272" s="10">
        <v>0.257177529637382</v>
      </c>
      <c r="E272" s="10">
        <v>0.37399540073647503</v>
      </c>
      <c r="F272" s="10">
        <v>7.1875256940710799E-2</v>
      </c>
      <c r="G272" s="10">
        <v>0.19791479344496299</v>
      </c>
      <c r="H272" s="10">
        <v>-4.4607514772605798E-3</v>
      </c>
      <c r="I272" s="10">
        <v>5.3531999642728402E-2</v>
      </c>
      <c r="J272" s="10">
        <v>0.157688390992093</v>
      </c>
    </row>
    <row r="273" spans="1:10">
      <c r="A273" s="15" t="s">
        <v>296</v>
      </c>
      <c r="B273" s="10">
        <v>-4.7095882831038001E-2</v>
      </c>
      <c r="C273" s="10">
        <v>-6.6534637686028505E-2</v>
      </c>
      <c r="D273" s="10">
        <v>0.171741815547657</v>
      </c>
      <c r="E273" s="10">
        <v>0.45942768490199998</v>
      </c>
      <c r="F273" s="10">
        <v>-7.2986637090383805E-2</v>
      </c>
      <c r="G273" s="10">
        <v>3.1626997250248499E-2</v>
      </c>
      <c r="H273" s="10">
        <v>4.0530345984932298E-2</v>
      </c>
      <c r="I273" s="10">
        <v>-1.54620318414541E-2</v>
      </c>
      <c r="J273" s="10">
        <v>2.4810207489478101E-2</v>
      </c>
    </row>
    <row r="274" spans="1:10">
      <c r="A274" s="15" t="s">
        <v>297</v>
      </c>
      <c r="B274" s="10">
        <v>-9.73352152447131E-2</v>
      </c>
      <c r="C274" s="10">
        <v>-1.28807640031671E-2</v>
      </c>
      <c r="D274" s="10">
        <v>0.19679741193431399</v>
      </c>
      <c r="E274" s="10">
        <v>0.53449289051254201</v>
      </c>
      <c r="F274" s="10">
        <v>-6.1172157773578602E-2</v>
      </c>
      <c r="G274" s="10">
        <v>-2.0488544915426999E-2</v>
      </c>
      <c r="H274" s="10">
        <v>-6.1619224687882397E-2</v>
      </c>
      <c r="I274" s="10">
        <v>-0.10519624717873199</v>
      </c>
      <c r="J274" s="10">
        <v>-4.6332782836638102E-2</v>
      </c>
    </row>
    <row r="275" spans="1:10">
      <c r="A275" s="15" t="s">
        <v>298</v>
      </c>
      <c r="B275" s="10">
        <v>-0.26636666940277098</v>
      </c>
      <c r="C275" s="10">
        <v>-0.23699180916520901</v>
      </c>
      <c r="D275" s="10">
        <v>5.3716786323259602E-2</v>
      </c>
      <c r="E275" s="10">
        <v>0.220019895781289</v>
      </c>
      <c r="F275" s="10">
        <v>4.3511485654753802E-2</v>
      </c>
      <c r="G275" s="10">
        <v>-0.15431097811823899</v>
      </c>
      <c r="H275" s="10">
        <v>-0.165142241440175</v>
      </c>
      <c r="I275" s="10">
        <v>-0.30086051017197601</v>
      </c>
      <c r="J275" s="10">
        <v>-0.20669155483940099</v>
      </c>
    </row>
    <row r="276" spans="1:10">
      <c r="A276" s="15" t="s">
        <v>299</v>
      </c>
      <c r="B276" s="10">
        <v>-0.34502584036169798</v>
      </c>
      <c r="C276" s="10">
        <v>-0.25384455930306599</v>
      </c>
      <c r="D276" s="10">
        <v>-0.124119625569037</v>
      </c>
      <c r="E276" s="10">
        <v>-0.102439662434788</v>
      </c>
      <c r="F276" s="10">
        <v>9.2541039617194495E-2</v>
      </c>
      <c r="G276" s="10">
        <v>-0.29356254866367598</v>
      </c>
      <c r="H276" s="10">
        <v>-0.27104427905904599</v>
      </c>
      <c r="I276" s="10">
        <v>-0.48469381678055601</v>
      </c>
      <c r="J276" s="10">
        <v>-0.306529898007252</v>
      </c>
    </row>
    <row r="277" spans="1:10">
      <c r="A277" s="15" t="s">
        <v>300</v>
      </c>
      <c r="B277" s="10">
        <v>-0.15127900597834201</v>
      </c>
      <c r="C277" s="10">
        <v>0.10913806739993399</v>
      </c>
      <c r="D277" s="10">
        <v>-3.0139768879415101E-2</v>
      </c>
      <c r="E277" s="10">
        <v>4.3721484222390999E-2</v>
      </c>
      <c r="F277" s="10">
        <v>0.14233119378231401</v>
      </c>
      <c r="G277" s="10">
        <v>-0.15343707164147799</v>
      </c>
      <c r="H277" s="10">
        <v>-0.19282610041665199</v>
      </c>
      <c r="I277" s="10">
        <v>-0.24524235430348701</v>
      </c>
      <c r="J277" s="10">
        <v>-0.15492715550185601</v>
      </c>
    </row>
    <row r="278" spans="1:10">
      <c r="A278" s="15" t="s">
        <v>301</v>
      </c>
      <c r="B278" s="10">
        <v>-6.9428532035594098E-2</v>
      </c>
      <c r="C278" s="10">
        <v>0.19822537021418701</v>
      </c>
      <c r="D278" s="10">
        <v>-0.100427423792253</v>
      </c>
      <c r="E278" s="10">
        <v>-1.66309765043605E-2</v>
      </c>
      <c r="F278" s="10">
        <v>-0.11227016621925601</v>
      </c>
      <c r="G278" s="10">
        <v>-0.109065858778538</v>
      </c>
      <c r="H278" s="10">
        <v>-6.8063917218653305E-2</v>
      </c>
      <c r="I278" s="10">
        <v>-5.5633164144333801E-2</v>
      </c>
      <c r="J278" s="10">
        <v>-7.3874043352743293E-2</v>
      </c>
    </row>
    <row r="279" spans="1:10">
      <c r="A279" s="14" t="s">
        <v>302</v>
      </c>
      <c r="B279" s="10">
        <v>0.490957721723558</v>
      </c>
      <c r="C279" s="10">
        <v>0.214640151468594</v>
      </c>
      <c r="D279" s="10">
        <v>0.25564781419312399</v>
      </c>
      <c r="E279" s="10">
        <v>2.45882399364406E-2</v>
      </c>
      <c r="F279" s="10">
        <v>0.23256600805119301</v>
      </c>
      <c r="G279" s="10">
        <v>0.75879273822167603</v>
      </c>
      <c r="H279" s="10">
        <v>-8.3454138875694306E-2</v>
      </c>
      <c r="I279" s="10">
        <v>0.47470875471790203</v>
      </c>
      <c r="J279" s="10">
        <v>0.57289490027946099</v>
      </c>
    </row>
    <row r="280" spans="1:10">
      <c r="A280" s="14" t="s">
        <v>303</v>
      </c>
      <c r="B280" s="10">
        <v>0.521302422982447</v>
      </c>
      <c r="C280" s="10">
        <v>0.24898925306719799</v>
      </c>
      <c r="D280" s="10">
        <v>0.19250305931608</v>
      </c>
      <c r="E280" s="10">
        <v>-4.6363891691307897E-2</v>
      </c>
      <c r="F280" s="10">
        <v>0.18543138251398</v>
      </c>
      <c r="G280" s="10">
        <v>0.82455487929896698</v>
      </c>
      <c r="H280" s="10">
        <v>-7.1283596912119093E-2</v>
      </c>
      <c r="I280" s="10">
        <v>0.56115336917863501</v>
      </c>
      <c r="J280" s="10">
        <v>0.63298804267376496</v>
      </c>
    </row>
    <row r="281" spans="1:10">
      <c r="A281" s="14" t="s">
        <v>304</v>
      </c>
      <c r="B281" s="10">
        <v>0.51578902703562501</v>
      </c>
      <c r="C281" s="10">
        <v>0.19352682683045899</v>
      </c>
      <c r="D281" s="10">
        <v>0.13931959930276699</v>
      </c>
      <c r="E281" s="10">
        <v>-6.72141840255326E-2</v>
      </c>
      <c r="F281" s="10">
        <v>0.15866939888393899</v>
      </c>
      <c r="G281" s="10">
        <v>0.82131198740426703</v>
      </c>
      <c r="H281" s="10">
        <v>6.4586032549153502E-2</v>
      </c>
      <c r="I281" s="10">
        <v>0.664873441168918</v>
      </c>
      <c r="J281" s="10">
        <v>0.66599622234265299</v>
      </c>
    </row>
    <row r="282" spans="1:10">
      <c r="A282" s="14" t="s">
        <v>305</v>
      </c>
      <c r="B282" s="10">
        <v>0.49338836170787698</v>
      </c>
      <c r="C282" s="10">
        <v>0.168615729858374</v>
      </c>
      <c r="D282" s="10">
        <v>0.212784146668483</v>
      </c>
      <c r="E282" s="10">
        <v>-2.3939734978019898E-2</v>
      </c>
      <c r="F282" s="10">
        <v>0.25151769715821098</v>
      </c>
      <c r="G282" s="10">
        <v>0.75635572250847405</v>
      </c>
      <c r="H282" s="10">
        <v>-1.7270296676461398E-2</v>
      </c>
      <c r="I282" s="10">
        <v>0.52276694411511004</v>
      </c>
      <c r="J282" s="10">
        <v>0.58584747059041098</v>
      </c>
    </row>
  </sheetData>
  <conditionalFormatting sqref="B2:H282">
    <cfRule type="colorScale" priority="5">
      <colorScale>
        <cfvo type="num" val="-1"/>
        <cfvo type="num" val="0"/>
        <cfvo type="num" val="1"/>
        <color rgb="FF008080"/>
        <color theme="0"/>
        <color theme="3" tint="0.39997558519241921"/>
      </colorScale>
    </cfRule>
  </conditionalFormatting>
  <conditionalFormatting sqref="I2:I282">
    <cfRule type="colorScale" priority="4">
      <colorScale>
        <cfvo type="num" val="-1"/>
        <cfvo type="num" val="0"/>
        <cfvo type="num" val="1"/>
        <color rgb="FF008080"/>
        <color theme="0"/>
        <color theme="3" tint="0.39997558519241921"/>
      </colorScale>
    </cfRule>
  </conditionalFormatting>
  <conditionalFormatting sqref="J2:J282">
    <cfRule type="colorScale" priority="3">
      <colorScale>
        <cfvo type="num" val="-1"/>
        <cfvo type="num" val="0"/>
        <cfvo type="num" val="1"/>
        <color rgb="FF008080"/>
        <color theme="0"/>
        <color theme="3" tint="0.39997558519241921"/>
      </colorScale>
    </cfRule>
  </conditionalFormatting>
  <conditionalFormatting sqref="M9">
    <cfRule type="colorScale" priority="2">
      <colorScale>
        <cfvo type="num" val="-1"/>
        <cfvo type="num" val="0"/>
        <cfvo type="num" val="1"/>
        <color rgb="FF008080"/>
        <color theme="0"/>
        <color theme="3" tint="0.39997558519241921"/>
      </colorScale>
    </cfRule>
  </conditionalFormatting>
  <conditionalFormatting sqref="M10:M19">
    <cfRule type="colorScale" priority="1">
      <colorScale>
        <cfvo type="num" val="-1"/>
        <cfvo type="num" val="0"/>
        <cfvo type="num" val="1"/>
        <color rgb="FF008080"/>
        <color theme="0"/>
        <color theme="3" tint="0.39997558519241921"/>
      </colorScale>
    </cfRule>
  </conditionalFormatting>
  <pageMargins left="0.75" right="0.75" top="1" bottom="1" header="0.5" footer="0.5"/>
  <pageSetup orientation="portrait" horizontalDpi="4294967292" verticalDpi="4294967292"/>
  <legacyDrawing r:id="rId1"/>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M43"/>
  <sheetViews>
    <sheetView topLeftCell="A11" workbookViewId="0">
      <selection activeCell="C24" sqref="C24:C43"/>
    </sheetView>
  </sheetViews>
  <sheetFormatPr baseColWidth="10" defaultRowHeight="15" x14ac:dyDescent="0"/>
  <cols>
    <col min="1" max="1" width="31" style="1" bestFit="1" customWidth="1"/>
    <col min="2" max="2" width="10.5" style="1" bestFit="1" customWidth="1"/>
    <col min="3" max="3" width="12.33203125" style="1" bestFit="1" customWidth="1"/>
    <col min="4" max="4" width="8.1640625" style="1" bestFit="1" customWidth="1"/>
    <col min="5" max="5" width="10" style="1" bestFit="1" customWidth="1"/>
    <col min="6" max="6" width="8.1640625" style="1" bestFit="1" customWidth="1"/>
    <col min="7" max="7" width="10.33203125" style="1" bestFit="1" customWidth="1"/>
    <col min="8" max="8" width="17.33203125" style="1" bestFit="1" customWidth="1"/>
    <col min="9" max="10" width="12.6640625" style="1" bestFit="1" customWidth="1"/>
    <col min="11" max="11" width="13.6640625" style="1" bestFit="1" customWidth="1"/>
    <col min="12" max="12" width="11.33203125" style="1" bestFit="1" customWidth="1"/>
    <col min="13" max="13" width="13.6640625" style="1" bestFit="1" customWidth="1"/>
    <col min="14" max="14" width="19.33203125" style="1" bestFit="1" customWidth="1"/>
    <col min="15" max="15" width="19.1640625" style="1" bestFit="1" customWidth="1"/>
    <col min="16" max="16" width="17.5" style="1" bestFit="1" customWidth="1"/>
    <col min="17" max="16384" width="10.83203125" style="1"/>
  </cols>
  <sheetData>
    <row r="1" spans="1:298">
      <c r="A1" s="1" t="s">
        <v>306</v>
      </c>
      <c r="B1" s="6" t="s">
        <v>308</v>
      </c>
      <c r="C1" s="6" t="s">
        <v>309</v>
      </c>
      <c r="D1" s="7" t="s">
        <v>310</v>
      </c>
      <c r="E1" s="6" t="s">
        <v>311</v>
      </c>
      <c r="F1" s="6" t="s">
        <v>312</v>
      </c>
      <c r="G1" s="6" t="s">
        <v>313</v>
      </c>
      <c r="H1" s="6" t="s">
        <v>314</v>
      </c>
      <c r="I1" s="6" t="s">
        <v>315</v>
      </c>
      <c r="J1" s="6" t="s">
        <v>316</v>
      </c>
      <c r="K1" s="6" t="s">
        <v>317</v>
      </c>
      <c r="L1" s="6" t="s">
        <v>318</v>
      </c>
      <c r="M1" s="6" t="s">
        <v>319</v>
      </c>
      <c r="N1" s="6" t="s">
        <v>325</v>
      </c>
      <c r="O1" s="6" t="s">
        <v>325</v>
      </c>
      <c r="P1" s="6" t="s">
        <v>320</v>
      </c>
      <c r="Q1" t="s">
        <v>24</v>
      </c>
      <c r="R1" t="s">
        <v>25</v>
      </c>
      <c r="S1" t="s">
        <v>26</v>
      </c>
      <c r="T1" t="s">
        <v>27</v>
      </c>
      <c r="U1" t="s">
        <v>28</v>
      </c>
      <c r="V1" t="s">
        <v>29</v>
      </c>
      <c r="W1" t="s">
        <v>30</v>
      </c>
      <c r="X1" t="s">
        <v>31</v>
      </c>
      <c r="Y1" t="s">
        <v>32</v>
      </c>
      <c r="Z1" t="s">
        <v>33</v>
      </c>
      <c r="AA1" t="s">
        <v>34</v>
      </c>
      <c r="AB1" t="s">
        <v>35</v>
      </c>
      <c r="AC1" t="s">
        <v>36</v>
      </c>
      <c r="AD1" t="s">
        <v>37</v>
      </c>
      <c r="AE1" t="s">
        <v>38</v>
      </c>
      <c r="AF1" t="s">
        <v>39</v>
      </c>
      <c r="AG1" t="s">
        <v>40</v>
      </c>
      <c r="AH1" t="s">
        <v>41</v>
      </c>
      <c r="AI1" t="s">
        <v>42</v>
      </c>
      <c r="AJ1" t="s">
        <v>43</v>
      </c>
      <c r="AK1" t="s">
        <v>44</v>
      </c>
      <c r="AL1" t="s">
        <v>45</v>
      </c>
      <c r="AM1" t="s">
        <v>46</v>
      </c>
      <c r="AN1" t="s">
        <v>47</v>
      </c>
      <c r="AO1" t="s">
        <v>48</v>
      </c>
      <c r="AP1" t="s">
        <v>49</v>
      </c>
      <c r="AQ1" t="s">
        <v>50</v>
      </c>
      <c r="AR1" t="s">
        <v>51</v>
      </c>
      <c r="AS1" t="s">
        <v>52</v>
      </c>
      <c r="AT1" t="s">
        <v>53</v>
      </c>
      <c r="AU1" t="s">
        <v>54</v>
      </c>
      <c r="AV1" t="s">
        <v>55</v>
      </c>
      <c r="AW1" t="s">
        <v>56</v>
      </c>
      <c r="AX1" t="s">
        <v>57</v>
      </c>
      <c r="AY1" t="s">
        <v>58</v>
      </c>
      <c r="AZ1" t="s">
        <v>59</v>
      </c>
      <c r="BA1" t="s">
        <v>60</v>
      </c>
      <c r="BB1" t="s">
        <v>61</v>
      </c>
      <c r="BC1" t="s">
        <v>62</v>
      </c>
      <c r="BD1" t="s">
        <v>63</v>
      </c>
      <c r="BE1" t="s">
        <v>64</v>
      </c>
      <c r="BF1" t="s">
        <v>65</v>
      </c>
      <c r="BG1" t="s">
        <v>66</v>
      </c>
      <c r="BH1" t="s">
        <v>67</v>
      </c>
      <c r="BI1" t="s">
        <v>68</v>
      </c>
      <c r="BJ1" t="s">
        <v>69</v>
      </c>
      <c r="BK1" t="s">
        <v>70</v>
      </c>
      <c r="BL1" t="s">
        <v>71</v>
      </c>
      <c r="BM1" t="s">
        <v>72</v>
      </c>
      <c r="BN1" t="s">
        <v>73</v>
      </c>
      <c r="BO1" t="s">
        <v>74</v>
      </c>
      <c r="BP1" t="s">
        <v>75</v>
      </c>
      <c r="BQ1" t="s">
        <v>76</v>
      </c>
      <c r="BR1" t="s">
        <v>77</v>
      </c>
      <c r="BS1" t="s">
        <v>78</v>
      </c>
      <c r="BT1" t="s">
        <v>79</v>
      </c>
      <c r="BU1" t="s">
        <v>80</v>
      </c>
      <c r="BV1" t="s">
        <v>81</v>
      </c>
      <c r="BW1" t="s">
        <v>82</v>
      </c>
      <c r="BX1" t="s">
        <v>83</v>
      </c>
      <c r="BY1" t="s">
        <v>84</v>
      </c>
      <c r="BZ1" t="s">
        <v>85</v>
      </c>
      <c r="CA1" t="s">
        <v>86</v>
      </c>
      <c r="CB1" t="s">
        <v>87</v>
      </c>
      <c r="CC1" t="s">
        <v>88</v>
      </c>
      <c r="CD1" t="s">
        <v>89</v>
      </c>
      <c r="CE1" t="s">
        <v>90</v>
      </c>
      <c r="CF1" t="s">
        <v>91</v>
      </c>
      <c r="CG1" t="s">
        <v>92</v>
      </c>
      <c r="CH1" t="s">
        <v>93</v>
      </c>
      <c r="CI1" t="s">
        <v>94</v>
      </c>
      <c r="CJ1" t="s">
        <v>95</v>
      </c>
      <c r="CK1" t="s">
        <v>96</v>
      </c>
      <c r="CL1" t="s">
        <v>97</v>
      </c>
      <c r="CM1" t="s">
        <v>98</v>
      </c>
      <c r="CN1" t="s">
        <v>99</v>
      </c>
      <c r="CO1" t="s">
        <v>100</v>
      </c>
      <c r="CP1" t="s">
        <v>101</v>
      </c>
      <c r="CQ1" t="s">
        <v>102</v>
      </c>
      <c r="CR1" t="s">
        <v>103</v>
      </c>
      <c r="CS1" t="s">
        <v>104</v>
      </c>
      <c r="CT1" t="s">
        <v>105</v>
      </c>
      <c r="CU1" t="s">
        <v>106</v>
      </c>
      <c r="CV1" t="s">
        <v>107</v>
      </c>
      <c r="CW1" t="s">
        <v>108</v>
      </c>
      <c r="CX1" t="s">
        <v>109</v>
      </c>
      <c r="CY1" t="s">
        <v>110</v>
      </c>
      <c r="CZ1" t="s">
        <v>111</v>
      </c>
      <c r="DA1" t="s">
        <v>112</v>
      </c>
      <c r="DB1" t="s">
        <v>113</v>
      </c>
      <c r="DC1" t="s">
        <v>114</v>
      </c>
      <c r="DD1" t="s">
        <v>115</v>
      </c>
      <c r="DE1" t="s">
        <v>116</v>
      </c>
      <c r="DF1" t="s">
        <v>117</v>
      </c>
      <c r="DG1" t="s">
        <v>118</v>
      </c>
      <c r="DH1" t="s">
        <v>119</v>
      </c>
      <c r="DI1" t="s">
        <v>120</v>
      </c>
      <c r="DJ1" t="s">
        <v>121</v>
      </c>
      <c r="DK1" t="s">
        <v>122</v>
      </c>
      <c r="DL1" t="s">
        <v>123</v>
      </c>
      <c r="DM1" t="s">
        <v>124</v>
      </c>
      <c r="DN1" t="s">
        <v>125</v>
      </c>
      <c r="DO1" t="s">
        <v>126</v>
      </c>
      <c r="DP1" t="s">
        <v>127</v>
      </c>
      <c r="DQ1" t="s">
        <v>128</v>
      </c>
      <c r="DR1" t="s">
        <v>129</v>
      </c>
      <c r="DS1" t="s">
        <v>130</v>
      </c>
      <c r="DT1" t="s">
        <v>131</v>
      </c>
      <c r="DU1" t="s">
        <v>132</v>
      </c>
      <c r="DV1" t="s">
        <v>133</v>
      </c>
      <c r="DW1" t="s">
        <v>134</v>
      </c>
      <c r="DX1" t="s">
        <v>135</v>
      </c>
      <c r="DY1" t="s">
        <v>136</v>
      </c>
      <c r="DZ1" t="s">
        <v>137</v>
      </c>
      <c r="EA1" t="s">
        <v>138</v>
      </c>
      <c r="EB1" t="s">
        <v>139</v>
      </c>
      <c r="EC1" t="s">
        <v>140</v>
      </c>
      <c r="ED1" t="s">
        <v>141</v>
      </c>
      <c r="EE1" t="s">
        <v>142</v>
      </c>
      <c r="EF1" t="s">
        <v>143</v>
      </c>
      <c r="EG1" t="s">
        <v>144</v>
      </c>
      <c r="EH1" t="s">
        <v>145</v>
      </c>
      <c r="EI1" t="s">
        <v>146</v>
      </c>
      <c r="EJ1" t="s">
        <v>147</v>
      </c>
      <c r="EK1" t="s">
        <v>148</v>
      </c>
      <c r="EL1" t="s">
        <v>149</v>
      </c>
      <c r="EM1" t="s">
        <v>150</v>
      </c>
      <c r="EN1" t="s">
        <v>151</v>
      </c>
      <c r="EO1" t="s">
        <v>152</v>
      </c>
      <c r="EP1" t="s">
        <v>153</v>
      </c>
      <c r="EQ1" t="s">
        <v>154</v>
      </c>
      <c r="ER1" t="s">
        <v>155</v>
      </c>
      <c r="ES1" t="s">
        <v>156</v>
      </c>
      <c r="ET1" t="s">
        <v>157</v>
      </c>
      <c r="EU1" t="s">
        <v>158</v>
      </c>
      <c r="EV1" t="s">
        <v>159</v>
      </c>
      <c r="EW1" t="s">
        <v>160</v>
      </c>
      <c r="EX1" t="s">
        <v>161</v>
      </c>
      <c r="EY1" t="s">
        <v>162</v>
      </c>
      <c r="EZ1" t="s">
        <v>163</v>
      </c>
      <c r="FA1" t="s">
        <v>164</v>
      </c>
      <c r="FB1" t="s">
        <v>165</v>
      </c>
      <c r="FC1" t="s">
        <v>166</v>
      </c>
      <c r="FD1" t="s">
        <v>167</v>
      </c>
      <c r="FE1" t="s">
        <v>168</v>
      </c>
      <c r="FF1" t="s">
        <v>169</v>
      </c>
      <c r="FG1" t="s">
        <v>170</v>
      </c>
      <c r="FH1" t="s">
        <v>171</v>
      </c>
      <c r="FI1" t="s">
        <v>172</v>
      </c>
      <c r="FJ1" t="s">
        <v>173</v>
      </c>
      <c r="FK1" t="s">
        <v>174</v>
      </c>
      <c r="FL1" t="s">
        <v>175</v>
      </c>
      <c r="FM1" t="s">
        <v>176</v>
      </c>
      <c r="FN1" t="s">
        <v>177</v>
      </c>
      <c r="FO1" t="s">
        <v>178</v>
      </c>
      <c r="FP1" t="s">
        <v>179</v>
      </c>
      <c r="FQ1" t="s">
        <v>180</v>
      </c>
      <c r="FR1" t="s">
        <v>181</v>
      </c>
      <c r="FS1" t="s">
        <v>182</v>
      </c>
      <c r="FT1" t="s">
        <v>183</v>
      </c>
      <c r="FU1" t="s">
        <v>184</v>
      </c>
      <c r="FV1" t="s">
        <v>185</v>
      </c>
      <c r="FW1" t="s">
        <v>186</v>
      </c>
      <c r="FX1" t="s">
        <v>187</v>
      </c>
      <c r="FY1" t="s">
        <v>188</v>
      </c>
      <c r="FZ1" t="s">
        <v>189</v>
      </c>
      <c r="GA1" t="s">
        <v>190</v>
      </c>
      <c r="GB1" t="s">
        <v>191</v>
      </c>
      <c r="GC1" t="s">
        <v>192</v>
      </c>
      <c r="GD1" t="s">
        <v>193</v>
      </c>
      <c r="GE1" t="s">
        <v>194</v>
      </c>
      <c r="GF1" t="s">
        <v>195</v>
      </c>
      <c r="GG1" t="s">
        <v>196</v>
      </c>
      <c r="GH1" t="s">
        <v>197</v>
      </c>
      <c r="GI1" t="s">
        <v>198</v>
      </c>
      <c r="GJ1" t="s">
        <v>199</v>
      </c>
      <c r="GK1" t="s">
        <v>200</v>
      </c>
      <c r="GL1" t="s">
        <v>201</v>
      </c>
      <c r="GM1" t="s">
        <v>202</v>
      </c>
      <c r="GN1" t="s">
        <v>203</v>
      </c>
      <c r="GO1" t="s">
        <v>204</v>
      </c>
      <c r="GP1" t="s">
        <v>205</v>
      </c>
      <c r="GQ1" t="s">
        <v>206</v>
      </c>
      <c r="GR1" t="s">
        <v>207</v>
      </c>
      <c r="GS1" t="s">
        <v>208</v>
      </c>
      <c r="GT1" t="s">
        <v>209</v>
      </c>
      <c r="GU1" t="s">
        <v>210</v>
      </c>
      <c r="GV1" t="s">
        <v>211</v>
      </c>
      <c r="GW1" t="s">
        <v>212</v>
      </c>
      <c r="GX1" t="s">
        <v>213</v>
      </c>
      <c r="GY1" t="s">
        <v>214</v>
      </c>
      <c r="GZ1" t="s">
        <v>215</v>
      </c>
      <c r="HA1" t="s">
        <v>216</v>
      </c>
      <c r="HB1" t="s">
        <v>217</v>
      </c>
      <c r="HC1" t="s">
        <v>218</v>
      </c>
      <c r="HD1" t="s">
        <v>219</v>
      </c>
      <c r="HE1" t="s">
        <v>220</v>
      </c>
      <c r="HF1" t="s">
        <v>221</v>
      </c>
      <c r="HG1" t="s">
        <v>222</v>
      </c>
      <c r="HH1" t="s">
        <v>223</v>
      </c>
      <c r="HI1" t="s">
        <v>224</v>
      </c>
      <c r="HJ1" t="s">
        <v>225</v>
      </c>
      <c r="HK1" t="s">
        <v>226</v>
      </c>
      <c r="HL1" t="s">
        <v>227</v>
      </c>
      <c r="HM1" t="s">
        <v>228</v>
      </c>
      <c r="HN1" t="s">
        <v>229</v>
      </c>
      <c r="HO1" t="s">
        <v>230</v>
      </c>
      <c r="HP1" t="s">
        <v>231</v>
      </c>
      <c r="HQ1" t="s">
        <v>232</v>
      </c>
      <c r="HR1" t="s">
        <v>233</v>
      </c>
      <c r="HS1" t="s">
        <v>234</v>
      </c>
      <c r="HT1" t="s">
        <v>235</v>
      </c>
      <c r="HU1" t="s">
        <v>236</v>
      </c>
      <c r="HV1" t="s">
        <v>237</v>
      </c>
      <c r="HW1" t="s">
        <v>238</v>
      </c>
      <c r="HX1" t="s">
        <v>239</v>
      </c>
      <c r="HY1" t="s">
        <v>240</v>
      </c>
      <c r="HZ1" t="s">
        <v>241</v>
      </c>
      <c r="IA1" t="s">
        <v>242</v>
      </c>
      <c r="IB1" t="s">
        <v>243</v>
      </c>
      <c r="IC1" t="s">
        <v>244</v>
      </c>
      <c r="ID1" t="s">
        <v>245</v>
      </c>
      <c r="IE1" t="s">
        <v>246</v>
      </c>
      <c r="IF1" t="s">
        <v>247</v>
      </c>
      <c r="IG1" t="s">
        <v>248</v>
      </c>
      <c r="IH1" t="s">
        <v>249</v>
      </c>
      <c r="II1" t="s">
        <v>250</v>
      </c>
      <c r="IJ1" t="s">
        <v>251</v>
      </c>
      <c r="IK1" t="s">
        <v>252</v>
      </c>
      <c r="IL1" t="s">
        <v>253</v>
      </c>
      <c r="IM1" t="s">
        <v>254</v>
      </c>
      <c r="IN1" t="s">
        <v>255</v>
      </c>
      <c r="IO1" t="s">
        <v>256</v>
      </c>
      <c r="IP1" t="s">
        <v>257</v>
      </c>
      <c r="IQ1" t="s">
        <v>258</v>
      </c>
      <c r="IR1" t="s">
        <v>259</v>
      </c>
      <c r="IS1" t="s">
        <v>260</v>
      </c>
      <c r="IT1" t="s">
        <v>261</v>
      </c>
      <c r="IU1" t="s">
        <v>262</v>
      </c>
      <c r="IV1" t="s">
        <v>263</v>
      </c>
      <c r="IW1" t="s">
        <v>264</v>
      </c>
      <c r="IX1" t="s">
        <v>265</v>
      </c>
      <c r="IY1" t="s">
        <v>266</v>
      </c>
      <c r="IZ1" t="s">
        <v>267</v>
      </c>
      <c r="JA1" t="s">
        <v>268</v>
      </c>
      <c r="JB1" t="s">
        <v>269</v>
      </c>
      <c r="JC1" t="s">
        <v>270</v>
      </c>
      <c r="JD1" t="s">
        <v>271</v>
      </c>
      <c r="JE1" t="s">
        <v>272</v>
      </c>
      <c r="JF1" t="s">
        <v>273</v>
      </c>
      <c r="JG1" t="s">
        <v>274</v>
      </c>
      <c r="JH1" t="s">
        <v>275</v>
      </c>
      <c r="JI1" t="s">
        <v>276</v>
      </c>
      <c r="JJ1" t="s">
        <v>277</v>
      </c>
      <c r="JK1" t="s">
        <v>278</v>
      </c>
      <c r="JL1" t="s">
        <v>279</v>
      </c>
      <c r="JM1" t="s">
        <v>280</v>
      </c>
      <c r="JN1" t="s">
        <v>281</v>
      </c>
      <c r="JO1" t="s">
        <v>282</v>
      </c>
      <c r="JP1" t="s">
        <v>283</v>
      </c>
      <c r="JQ1" t="s">
        <v>284</v>
      </c>
      <c r="JR1" t="s">
        <v>285</v>
      </c>
      <c r="JS1" t="s">
        <v>286</v>
      </c>
      <c r="JT1" t="s">
        <v>287</v>
      </c>
      <c r="JU1" t="s">
        <v>288</v>
      </c>
      <c r="JV1" t="s">
        <v>289</v>
      </c>
      <c r="JW1" t="s">
        <v>290</v>
      </c>
      <c r="JX1" t="s">
        <v>291</v>
      </c>
      <c r="JY1" t="s">
        <v>292</v>
      </c>
      <c r="JZ1" t="s">
        <v>293</v>
      </c>
      <c r="KA1" t="s">
        <v>294</v>
      </c>
      <c r="KB1" t="s">
        <v>295</v>
      </c>
      <c r="KC1" t="s">
        <v>296</v>
      </c>
      <c r="KD1" t="s">
        <v>297</v>
      </c>
      <c r="KE1" t="s">
        <v>298</v>
      </c>
      <c r="KF1" t="s">
        <v>299</v>
      </c>
      <c r="KG1" t="s">
        <v>300</v>
      </c>
      <c r="KH1" t="s">
        <v>301</v>
      </c>
      <c r="KI1" t="s">
        <v>302</v>
      </c>
      <c r="KJ1" t="s">
        <v>303</v>
      </c>
      <c r="KK1" t="s">
        <v>304</v>
      </c>
      <c r="KL1" t="s">
        <v>305</v>
      </c>
    </row>
    <row r="2" spans="1:298" s="6" customFormat="1" ht="15" customHeight="1">
      <c r="A2" s="45" t="s">
        <v>2</v>
      </c>
      <c r="B2" s="5">
        <v>3.9</v>
      </c>
      <c r="C2" s="5">
        <v>0.24</v>
      </c>
      <c r="D2" s="5">
        <v>0.24</v>
      </c>
      <c r="E2" s="5">
        <v>6.0999999999999999E-2</v>
      </c>
      <c r="F2" s="5">
        <v>0.24</v>
      </c>
      <c r="G2" s="5">
        <v>6.0999999999999999E-2</v>
      </c>
      <c r="H2" s="8">
        <f t="shared" ref="H2:H10" si="0">B2/C2</f>
        <v>16.25</v>
      </c>
      <c r="I2" s="8">
        <f t="shared" ref="I2:I10" si="1">D2/E2</f>
        <v>3.9344262295081966</v>
      </c>
      <c r="J2" s="8">
        <v>3.9344262295081966</v>
      </c>
      <c r="K2" s="8">
        <f t="shared" ref="K2:K10" si="2">B2/D2</f>
        <v>16.25</v>
      </c>
      <c r="L2" s="8">
        <f t="shared" ref="L2:L10" si="3">D2/F2</f>
        <v>1</v>
      </c>
      <c r="M2" s="8">
        <v>16.25</v>
      </c>
      <c r="N2" s="8">
        <v>3.9344262295081966</v>
      </c>
      <c r="O2" s="8">
        <f t="shared" ref="O2:O10" si="4">C2/G2</f>
        <v>3.9344262295081966</v>
      </c>
      <c r="P2" s="8">
        <f t="shared" ref="P2:P10" si="5">B2/G2</f>
        <v>63.934426229508198</v>
      </c>
      <c r="Q2">
        <v>65.853035000000006</v>
      </c>
      <c r="R2">
        <v>0</v>
      </c>
      <c r="S2">
        <v>0</v>
      </c>
      <c r="T2">
        <v>2</v>
      </c>
      <c r="U2">
        <v>4</v>
      </c>
      <c r="V2">
        <v>4</v>
      </c>
      <c r="W2">
        <v>2</v>
      </c>
      <c r="X2">
        <v>5</v>
      </c>
      <c r="Y2">
        <v>1</v>
      </c>
      <c r="Z2">
        <v>56</v>
      </c>
      <c r="AA2">
        <v>2</v>
      </c>
      <c r="AB2">
        <v>6</v>
      </c>
      <c r="AC2">
        <v>32</v>
      </c>
      <c r="AD2">
        <v>16</v>
      </c>
      <c r="AE2">
        <v>105.34274000000001</v>
      </c>
      <c r="AF2">
        <v>1.8811203000000001</v>
      </c>
      <c r="AG2">
        <v>19</v>
      </c>
      <c r="AH2">
        <v>0</v>
      </c>
      <c r="AI2">
        <v>0</v>
      </c>
      <c r="AJ2">
        <v>24</v>
      </c>
      <c r="AK2">
        <v>6</v>
      </c>
      <c r="AL2">
        <v>5</v>
      </c>
      <c r="AM2">
        <v>2</v>
      </c>
      <c r="AN2">
        <v>1.3978626999999999</v>
      </c>
      <c r="AO2">
        <v>-2.7368019000000001</v>
      </c>
      <c r="AP2">
        <v>-0.51218092000000004</v>
      </c>
      <c r="AQ2">
        <v>0.45554190999999999</v>
      </c>
      <c r="AR2">
        <v>2.8214440000000001</v>
      </c>
      <c r="AS2">
        <v>-2.9045402999999999</v>
      </c>
      <c r="AT2">
        <v>-0.47366425000000001</v>
      </c>
      <c r="AU2">
        <v>0.44336605000000001</v>
      </c>
      <c r="AV2">
        <v>2.7625766</v>
      </c>
      <c r="AW2">
        <v>-2.4955422999999999</v>
      </c>
      <c r="AX2">
        <v>-0.21588347999999999</v>
      </c>
      <c r="AY2">
        <v>0.68701464000000001</v>
      </c>
      <c r="AZ2">
        <v>3.0519295</v>
      </c>
      <c r="BA2">
        <v>42.484966</v>
      </c>
      <c r="BB2">
        <v>7</v>
      </c>
      <c r="BC2">
        <v>0.2</v>
      </c>
      <c r="BD2">
        <v>5</v>
      </c>
      <c r="BE2">
        <v>59</v>
      </c>
      <c r="BF2">
        <v>5</v>
      </c>
      <c r="BG2">
        <v>35</v>
      </c>
      <c r="BH2">
        <v>4</v>
      </c>
      <c r="BI2">
        <v>8</v>
      </c>
      <c r="BJ2">
        <v>0.22857142999999999</v>
      </c>
      <c r="BK2">
        <v>49</v>
      </c>
      <c r="BL2">
        <v>23.043241999999999</v>
      </c>
      <c r="BM2">
        <v>19.331627000000001</v>
      </c>
      <c r="BN2">
        <v>11.974691</v>
      </c>
      <c r="BO2">
        <v>12.72325</v>
      </c>
      <c r="BP2">
        <v>15.237000999999999</v>
      </c>
      <c r="BQ2">
        <v>12.017200000000001</v>
      </c>
      <c r="BR2">
        <v>4.1177902</v>
      </c>
      <c r="BS2">
        <v>4.7247447999999999</v>
      </c>
      <c r="BT2">
        <v>2</v>
      </c>
      <c r="BU2">
        <v>2</v>
      </c>
      <c r="BV2">
        <v>1.1742699999999999</v>
      </c>
      <c r="BW2">
        <v>0.85238557999999998</v>
      </c>
      <c r="BX2">
        <v>15</v>
      </c>
      <c r="BY2">
        <v>251.02199999999999</v>
      </c>
      <c r="BZ2">
        <v>73.459029999999998</v>
      </c>
      <c r="CA2">
        <v>49.461868000000003</v>
      </c>
      <c r="CB2">
        <v>123.49927</v>
      </c>
      <c r="CC2">
        <v>8.1942871E-2</v>
      </c>
      <c r="CD2">
        <v>-92.101746000000006</v>
      </c>
      <c r="CE2">
        <v>19.799665000000001</v>
      </c>
      <c r="CF2">
        <v>127.8338</v>
      </c>
      <c r="CG2">
        <v>34.182110000000002</v>
      </c>
      <c r="CH2">
        <v>74.037398999999994</v>
      </c>
      <c r="CI2">
        <v>0</v>
      </c>
      <c r="CJ2">
        <v>-0.89215100000000003</v>
      </c>
      <c r="CK2">
        <v>-0.42334279000000002</v>
      </c>
      <c r="CL2">
        <v>-1.2229762999999999E-2</v>
      </c>
      <c r="CM2">
        <v>2.8673006999999999</v>
      </c>
      <c r="CN2">
        <v>-1.4900302000000001</v>
      </c>
      <c r="CO2">
        <v>-0.40287495000000001</v>
      </c>
      <c r="CP2">
        <v>8.2868464000000003E-2</v>
      </c>
      <c r="CQ2">
        <v>2.8145733000000002</v>
      </c>
      <c r="CR2">
        <v>-0.61353212999999995</v>
      </c>
      <c r="CS2">
        <v>-0.18915829000000001</v>
      </c>
      <c r="CT2">
        <v>0.23708135999999999</v>
      </c>
      <c r="CU2">
        <v>3.1056328</v>
      </c>
      <c r="CV2">
        <v>5.8790772999999998E-2</v>
      </c>
      <c r="CW2">
        <v>16.619859999999999</v>
      </c>
      <c r="CX2">
        <v>22.008284</v>
      </c>
      <c r="CY2">
        <v>15.952724999999999</v>
      </c>
      <c r="CZ2">
        <v>-1.9810338999999999</v>
      </c>
      <c r="DA2">
        <v>-1.9114549999999999</v>
      </c>
      <c r="DB2">
        <v>-3.1753553999999999</v>
      </c>
      <c r="DC2">
        <v>8.1578406999999995</v>
      </c>
      <c r="DD2">
        <v>12.2249</v>
      </c>
      <c r="DE2">
        <v>0.16143708000000001</v>
      </c>
      <c r="DF2">
        <v>14</v>
      </c>
      <c r="DG2">
        <v>7.7160171999999996</v>
      </c>
      <c r="DH2">
        <v>1.5614151000000001</v>
      </c>
      <c r="DI2">
        <v>0.10490575000000001</v>
      </c>
      <c r="DJ2">
        <v>25.103674000000002</v>
      </c>
      <c r="DK2">
        <v>10.318047999999999</v>
      </c>
      <c r="DL2">
        <v>5.1775441000000004</v>
      </c>
      <c r="DM2">
        <v>21.602132999999998</v>
      </c>
      <c r="DN2">
        <v>8.8338164999999993</v>
      </c>
      <c r="DO2">
        <v>4.416893</v>
      </c>
      <c r="DP2">
        <v>5.9634150999999997</v>
      </c>
      <c r="DQ2">
        <v>11</v>
      </c>
      <c r="DR2">
        <v>3</v>
      </c>
      <c r="DS2">
        <v>1</v>
      </c>
      <c r="DT2">
        <v>1</v>
      </c>
      <c r="DU2">
        <v>-0.33100000000000002</v>
      </c>
      <c r="DV2">
        <v>-3.8290901000000002</v>
      </c>
      <c r="DW2">
        <v>11.955667999999999</v>
      </c>
      <c r="DX2">
        <v>0.19994223</v>
      </c>
      <c r="DY2">
        <v>0.88768904999999998</v>
      </c>
      <c r="DZ2">
        <v>20</v>
      </c>
      <c r="EA2">
        <v>0</v>
      </c>
      <c r="EB2">
        <v>4</v>
      </c>
      <c r="EC2">
        <v>8</v>
      </c>
      <c r="ED2">
        <v>2</v>
      </c>
      <c r="EE2">
        <v>3.7087970000000001</v>
      </c>
      <c r="EF2">
        <v>-3.7087970000000001</v>
      </c>
      <c r="EG2">
        <v>7.4238151000000002E-2</v>
      </c>
      <c r="EH2">
        <v>0.14644030999999999</v>
      </c>
      <c r="EI2">
        <v>55.880856000000001</v>
      </c>
      <c r="EJ2">
        <v>179.87601000000001</v>
      </c>
      <c r="EK2">
        <v>38.698334000000003</v>
      </c>
      <c r="EL2">
        <v>35.079182000000003</v>
      </c>
      <c r="EM2">
        <v>0</v>
      </c>
      <c r="EN2">
        <v>25.899061</v>
      </c>
      <c r="EO2">
        <v>0</v>
      </c>
      <c r="EP2">
        <v>0</v>
      </c>
      <c r="EQ2">
        <v>14.230966</v>
      </c>
      <c r="ER2">
        <v>30.645879999999998</v>
      </c>
      <c r="ES2">
        <v>5.6825761999999997</v>
      </c>
      <c r="ET2">
        <v>39.687320999999997</v>
      </c>
      <c r="EU2">
        <v>27.270733</v>
      </c>
      <c r="EV2">
        <v>0.78244954</v>
      </c>
      <c r="EW2">
        <v>0.25944858999999998</v>
      </c>
      <c r="EX2">
        <v>0.16037196000000001</v>
      </c>
      <c r="EY2">
        <v>0.21755049000000001</v>
      </c>
      <c r="EZ2">
        <v>0.74055141000000002</v>
      </c>
      <c r="FA2">
        <v>5.7178515999999999E-2</v>
      </c>
      <c r="FB2">
        <v>354.41122000000001</v>
      </c>
      <c r="FC2">
        <v>117.51747</v>
      </c>
      <c r="FD2">
        <v>72.640632999999994</v>
      </c>
      <c r="FE2">
        <v>98.539687999999998</v>
      </c>
      <c r="FF2">
        <v>335.43344000000002</v>
      </c>
      <c r="FG2">
        <v>25.899061</v>
      </c>
      <c r="FH2">
        <v>0.46666667000000001</v>
      </c>
      <c r="FI2">
        <v>0.875</v>
      </c>
      <c r="FJ2">
        <v>11102.244000000001</v>
      </c>
      <c r="FK2">
        <v>2126.6279</v>
      </c>
      <c r="FL2">
        <v>9441.6484</v>
      </c>
      <c r="FM2">
        <v>10636.212</v>
      </c>
      <c r="FN2">
        <v>4296.9092000000001</v>
      </c>
      <c r="FO2">
        <v>1263.3345999999999</v>
      </c>
      <c r="FP2">
        <v>5542.0005000000001</v>
      </c>
      <c r="FQ2">
        <v>179.36407</v>
      </c>
      <c r="FR2">
        <v>289.36212</v>
      </c>
      <c r="FS2">
        <v>8</v>
      </c>
      <c r="FT2">
        <v>1</v>
      </c>
      <c r="FU2">
        <v>4.8064790000000004</v>
      </c>
      <c r="FV2">
        <v>4</v>
      </c>
      <c r="FW2">
        <v>0.28125</v>
      </c>
      <c r="FX2">
        <v>-1.2799</v>
      </c>
      <c r="FY2">
        <v>93.591278000000003</v>
      </c>
      <c r="FZ2">
        <v>34.648167000000001</v>
      </c>
      <c r="GA2">
        <v>89.134506000000002</v>
      </c>
      <c r="GB2">
        <v>72.552299000000005</v>
      </c>
      <c r="GC2">
        <v>2.7567474999999999</v>
      </c>
      <c r="GD2">
        <v>93.623238000000001</v>
      </c>
      <c r="GE2">
        <v>0</v>
      </c>
      <c r="GF2">
        <v>15.81601</v>
      </c>
      <c r="GG2">
        <v>37.736812999999998</v>
      </c>
      <c r="GH2">
        <v>63.997973999999999</v>
      </c>
      <c r="GI2">
        <v>11.71485</v>
      </c>
      <c r="GJ2">
        <v>125.48875</v>
      </c>
      <c r="GK2">
        <v>39.309704000000004</v>
      </c>
      <c r="GL2">
        <v>18.010750000000002</v>
      </c>
      <c r="GM2">
        <v>15.028167</v>
      </c>
      <c r="GN2">
        <v>0.50074642999999996</v>
      </c>
      <c r="GO2">
        <v>86.450012000000001</v>
      </c>
      <c r="GP2">
        <v>87.290619000000007</v>
      </c>
      <c r="GQ2">
        <v>131.77829</v>
      </c>
      <c r="GR2">
        <v>4.4762830999999998</v>
      </c>
      <c r="GS2">
        <v>2.0727677</v>
      </c>
      <c r="GT2">
        <v>1.0853558999999999</v>
      </c>
      <c r="GU2">
        <v>150.03998999999999</v>
      </c>
      <c r="GV2">
        <v>0.35977110000000001</v>
      </c>
      <c r="GW2">
        <v>6.129283</v>
      </c>
      <c r="GX2">
        <v>3.6943350000000001</v>
      </c>
      <c r="GY2">
        <v>9.7101211999999997</v>
      </c>
      <c r="GZ2">
        <v>452.95093000000003</v>
      </c>
      <c r="HA2">
        <v>563.79413</v>
      </c>
      <c r="HB2">
        <v>409.25</v>
      </c>
      <c r="HC2">
        <v>442.36516999999998</v>
      </c>
      <c r="HD2">
        <v>70.835517999999993</v>
      </c>
      <c r="HE2">
        <v>27.133842000000001</v>
      </c>
      <c r="HF2">
        <v>0</v>
      </c>
      <c r="HG2">
        <v>23.425066000000001</v>
      </c>
      <c r="HH2">
        <v>268.14654999999999</v>
      </c>
      <c r="HI2">
        <v>66.376098999999996</v>
      </c>
      <c r="HJ2">
        <v>94.260589999999993</v>
      </c>
      <c r="HK2">
        <v>4.5383015000000002</v>
      </c>
      <c r="HL2">
        <v>6.8635932999999996E-2</v>
      </c>
      <c r="HM2">
        <v>2.5865197000000002</v>
      </c>
      <c r="HN2">
        <v>2.0656349999999999</v>
      </c>
      <c r="HO2">
        <v>1.3989704000000001</v>
      </c>
      <c r="HP2">
        <v>0.75296187000000003</v>
      </c>
      <c r="HQ2">
        <v>0.42878237000000002</v>
      </c>
      <c r="HR2">
        <v>0.24117504000000001</v>
      </c>
      <c r="HS2">
        <v>0.11565705</v>
      </c>
      <c r="HT2">
        <v>5.4781775999999997E-2</v>
      </c>
      <c r="HU2">
        <v>963.5</v>
      </c>
      <c r="HV2">
        <v>569.5</v>
      </c>
      <c r="HW2">
        <v>424.375</v>
      </c>
      <c r="HX2">
        <v>354.625</v>
      </c>
      <c r="HY2">
        <v>300.5</v>
      </c>
      <c r="HZ2">
        <v>221.75</v>
      </c>
      <c r="IA2">
        <v>145.25</v>
      </c>
      <c r="IB2">
        <v>88.5</v>
      </c>
      <c r="IC2">
        <v>6.5</v>
      </c>
      <c r="ID2">
        <v>6.5192021999999996</v>
      </c>
      <c r="IE2">
        <v>0.5</v>
      </c>
      <c r="IF2">
        <v>0.5</v>
      </c>
      <c r="IG2">
        <v>1.118034</v>
      </c>
      <c r="IH2">
        <v>0.70710677</v>
      </c>
      <c r="II2">
        <v>-2.5150187000000002</v>
      </c>
      <c r="IJ2">
        <v>-2.4806294000000002</v>
      </c>
      <c r="IK2">
        <v>-2.4332874000000002</v>
      </c>
      <c r="IL2">
        <v>-10.691454999999999</v>
      </c>
      <c r="IM2">
        <v>-10.561194</v>
      </c>
      <c r="IN2">
        <v>-9.5786467000000002</v>
      </c>
      <c r="IO2">
        <v>1.4110868999999999</v>
      </c>
      <c r="IP2">
        <v>288</v>
      </c>
      <c r="IQ2">
        <v>413.625</v>
      </c>
      <c r="IR2">
        <v>362.125</v>
      </c>
      <c r="IS2">
        <v>189.375</v>
      </c>
      <c r="IT2">
        <v>93.875</v>
      </c>
      <c r="IU2">
        <v>47.75</v>
      </c>
      <c r="IV2">
        <v>24</v>
      </c>
      <c r="IW2">
        <v>10.25</v>
      </c>
      <c r="IX2">
        <v>0.26568483999999998</v>
      </c>
      <c r="IY2">
        <v>0.15262601000000001</v>
      </c>
      <c r="IZ2">
        <v>1.2744082999999999</v>
      </c>
      <c r="JA2">
        <v>1.3344383</v>
      </c>
      <c r="JB2">
        <v>1.5610398000000001</v>
      </c>
      <c r="JC2">
        <v>1.8714381</v>
      </c>
      <c r="JD2">
        <v>2.0473238999999999</v>
      </c>
      <c r="JE2">
        <v>1.7240381</v>
      </c>
      <c r="JF2">
        <v>1.0661061999999999</v>
      </c>
      <c r="JG2">
        <v>1.4226861</v>
      </c>
      <c r="JH2">
        <v>0.78964566999999997</v>
      </c>
      <c r="JI2">
        <v>1.8902882000000001</v>
      </c>
      <c r="JJ2">
        <v>2.4361196000000001</v>
      </c>
      <c r="JK2">
        <v>2.9514231999999998</v>
      </c>
      <c r="JL2">
        <v>2.9914234</v>
      </c>
      <c r="JM2">
        <v>2.7311983</v>
      </c>
      <c r="JN2">
        <v>2.0498881</v>
      </c>
      <c r="JO2">
        <v>1.4938419000000001</v>
      </c>
      <c r="JP2">
        <v>1.4384261</v>
      </c>
      <c r="JQ2">
        <v>657.48943999999995</v>
      </c>
      <c r="JR2">
        <v>945.75</v>
      </c>
      <c r="JS2">
        <v>1569</v>
      </c>
      <c r="JT2">
        <v>979.75</v>
      </c>
      <c r="JU2">
        <v>549.125</v>
      </c>
      <c r="JV2">
        <v>235.5</v>
      </c>
      <c r="JW2">
        <v>112.75</v>
      </c>
      <c r="JX2">
        <v>54.125</v>
      </c>
      <c r="JY2">
        <v>24.625</v>
      </c>
      <c r="JZ2">
        <v>10.25</v>
      </c>
      <c r="KA2">
        <v>1281</v>
      </c>
      <c r="KB2">
        <v>566.125</v>
      </c>
      <c r="KC2">
        <v>187</v>
      </c>
      <c r="KD2">
        <v>46.125</v>
      </c>
      <c r="KE2">
        <v>18.875</v>
      </c>
      <c r="KF2">
        <v>6.375</v>
      </c>
      <c r="KG2">
        <v>0.625</v>
      </c>
      <c r="KH2">
        <v>0</v>
      </c>
      <c r="KI2">
        <v>480.57001000000002</v>
      </c>
      <c r="KJ2">
        <v>3029</v>
      </c>
      <c r="KK2">
        <v>50</v>
      </c>
      <c r="KL2">
        <v>174</v>
      </c>
    </row>
    <row r="3" spans="1:298" s="6" customFormat="1">
      <c r="A3" s="45" t="s">
        <v>0</v>
      </c>
      <c r="B3" s="5">
        <v>62.5</v>
      </c>
      <c r="C3" s="5">
        <v>3.9</v>
      </c>
      <c r="D3" s="5">
        <v>3.9</v>
      </c>
      <c r="E3" s="5">
        <v>3.9</v>
      </c>
      <c r="F3" s="5">
        <v>3.9</v>
      </c>
      <c r="G3" s="5">
        <v>3.9</v>
      </c>
      <c r="H3" s="8">
        <f t="shared" si="0"/>
        <v>16.025641025641026</v>
      </c>
      <c r="I3" s="8">
        <f t="shared" si="1"/>
        <v>1</v>
      </c>
      <c r="J3" s="8">
        <v>1</v>
      </c>
      <c r="K3" s="8">
        <f t="shared" si="2"/>
        <v>16.025641025641026</v>
      </c>
      <c r="L3" s="8">
        <f t="shared" si="3"/>
        <v>1</v>
      </c>
      <c r="M3" s="8">
        <v>16.025641025641026</v>
      </c>
      <c r="N3" s="8">
        <v>1</v>
      </c>
      <c r="O3" s="8">
        <f t="shared" si="4"/>
        <v>1</v>
      </c>
      <c r="P3" s="8">
        <f t="shared" si="5"/>
        <v>16.025641025641026</v>
      </c>
      <c r="Q3">
        <v>55.742686999999997</v>
      </c>
      <c r="R3">
        <v>0</v>
      </c>
      <c r="S3">
        <v>0</v>
      </c>
      <c r="T3">
        <v>2</v>
      </c>
      <c r="U3">
        <v>4</v>
      </c>
      <c r="V3">
        <v>5</v>
      </c>
      <c r="W3">
        <v>2</v>
      </c>
      <c r="X3">
        <v>5</v>
      </c>
      <c r="Y3">
        <v>0</v>
      </c>
      <c r="Z3">
        <v>46</v>
      </c>
      <c r="AA3">
        <v>2</v>
      </c>
      <c r="AB3">
        <v>7</v>
      </c>
      <c r="AC3">
        <v>30</v>
      </c>
      <c r="AD3">
        <v>12</v>
      </c>
      <c r="AE3">
        <v>92.822722999999996</v>
      </c>
      <c r="AF3">
        <v>2.0178851999999998</v>
      </c>
      <c r="AG3">
        <v>16</v>
      </c>
      <c r="AH3">
        <v>0</v>
      </c>
      <c r="AI3">
        <v>0</v>
      </c>
      <c r="AJ3">
        <v>16</v>
      </c>
      <c r="AK3">
        <v>5</v>
      </c>
      <c r="AL3">
        <v>7</v>
      </c>
      <c r="AM3">
        <v>2</v>
      </c>
      <c r="AN3">
        <v>1.6234858999999999</v>
      </c>
      <c r="AO3">
        <v>-2.6898382000000001</v>
      </c>
      <c r="AP3">
        <v>-0.54311900999999996</v>
      </c>
      <c r="AQ3">
        <v>0.49557417999999998</v>
      </c>
      <c r="AR3">
        <v>2.7292969</v>
      </c>
      <c r="AS3">
        <v>-2.8954043</v>
      </c>
      <c r="AT3">
        <v>-0.53122305999999997</v>
      </c>
      <c r="AU3">
        <v>0.47023088000000002</v>
      </c>
      <c r="AV3">
        <v>2.6104910000000001</v>
      </c>
      <c r="AW3">
        <v>-2.3997068000000001</v>
      </c>
      <c r="AX3">
        <v>-0.25964531000000002</v>
      </c>
      <c r="AY3">
        <v>0.73243976</v>
      </c>
      <c r="AZ3">
        <v>3.0164086999999999</v>
      </c>
      <c r="BA3">
        <v>33.973312</v>
      </c>
      <c r="BB3">
        <v>7</v>
      </c>
      <c r="BC3">
        <v>0.21875</v>
      </c>
      <c r="BD3">
        <v>5</v>
      </c>
      <c r="BE3">
        <v>48</v>
      </c>
      <c r="BF3">
        <v>6</v>
      </c>
      <c r="BG3">
        <v>32</v>
      </c>
      <c r="BH3">
        <v>3</v>
      </c>
      <c r="BI3">
        <v>9</v>
      </c>
      <c r="BJ3">
        <v>0.28125</v>
      </c>
      <c r="BK3">
        <v>37</v>
      </c>
      <c r="BL3">
        <v>21.999271</v>
      </c>
      <c r="BM3">
        <v>17.372482000000002</v>
      </c>
      <c r="BN3">
        <v>9.6462640999999998</v>
      </c>
      <c r="BO3">
        <v>10.472174000000001</v>
      </c>
      <c r="BP3">
        <v>14.23929</v>
      </c>
      <c r="BQ3">
        <v>10.318228</v>
      </c>
      <c r="BR3">
        <v>3.1177904999999999</v>
      </c>
      <c r="BS3">
        <v>3.8020952000000001</v>
      </c>
      <c r="BT3">
        <v>2</v>
      </c>
      <c r="BU3">
        <v>2</v>
      </c>
      <c r="BV3">
        <v>1.2610863000000001</v>
      </c>
      <c r="BW3">
        <v>0.92213321000000004</v>
      </c>
      <c r="BX3">
        <v>15</v>
      </c>
      <c r="BY3">
        <v>188.67386999999999</v>
      </c>
      <c r="BZ3">
        <v>70.142516999999998</v>
      </c>
      <c r="CA3">
        <v>15.980256000000001</v>
      </c>
      <c r="CB3">
        <v>76.551597999999998</v>
      </c>
      <c r="CC3">
        <v>2.4711252999999999E-2</v>
      </c>
      <c r="CD3">
        <v>-99.582442999999998</v>
      </c>
      <c r="CE3">
        <v>16.928062000000001</v>
      </c>
      <c r="CF3">
        <v>115.51785</v>
      </c>
      <c r="CG3">
        <v>25.026980999999999</v>
      </c>
      <c r="CH3">
        <v>60.571345999999998</v>
      </c>
      <c r="CI3">
        <v>-1</v>
      </c>
      <c r="CJ3">
        <v>-0.83002138000000003</v>
      </c>
      <c r="CK3">
        <v>-0.51458614999999996</v>
      </c>
      <c r="CL3">
        <v>-5.7985394999999996E-4</v>
      </c>
      <c r="CM3">
        <v>2.5727022000000002</v>
      </c>
      <c r="CN3">
        <v>-1.4899685</v>
      </c>
      <c r="CO3">
        <v>-0.42828633999999999</v>
      </c>
      <c r="CP3">
        <v>9.0675278999999998E-2</v>
      </c>
      <c r="CQ3">
        <v>2.5156002000000002</v>
      </c>
      <c r="CR3">
        <v>-0.52906262999999998</v>
      </c>
      <c r="CS3">
        <v>-0.20260821000000001</v>
      </c>
      <c r="CT3">
        <v>0.29255372000000002</v>
      </c>
      <c r="CU3">
        <v>2.8675535000000001</v>
      </c>
      <c r="CV3">
        <v>6.1320826000000002E-2</v>
      </c>
      <c r="CW3">
        <v>18.980791</v>
      </c>
      <c r="CX3">
        <v>14.11134</v>
      </c>
      <c r="CY3">
        <v>8.0553188000000002</v>
      </c>
      <c r="CZ3">
        <v>-0.36157404999999998</v>
      </c>
      <c r="DA3">
        <v>-0.29200619</v>
      </c>
      <c r="DB3">
        <v>-4.0628881000000003</v>
      </c>
      <c r="DC3">
        <v>9.1127014000000006</v>
      </c>
      <c r="DD3">
        <v>10.933299999999999</v>
      </c>
      <c r="DE3">
        <v>-0.83858155999999995</v>
      </c>
      <c r="DF3">
        <v>14</v>
      </c>
      <c r="DG3">
        <v>7.7160640000000003</v>
      </c>
      <c r="DH3">
        <v>1.5612389</v>
      </c>
      <c r="DI3">
        <v>0.10489405</v>
      </c>
      <c r="DJ3">
        <v>24.638672</v>
      </c>
      <c r="DK3">
        <v>10.744802</v>
      </c>
      <c r="DL3">
        <v>5.5067639000000002</v>
      </c>
      <c r="DM3">
        <v>20.307953000000001</v>
      </c>
      <c r="DN3">
        <v>8.7938975999999993</v>
      </c>
      <c r="DO3">
        <v>4.4844302999999996</v>
      </c>
      <c r="DP3">
        <v>5.9528689000000004</v>
      </c>
      <c r="DQ3">
        <v>12</v>
      </c>
      <c r="DR3">
        <v>3</v>
      </c>
      <c r="DS3">
        <v>1</v>
      </c>
      <c r="DT3">
        <v>1</v>
      </c>
      <c r="DU3">
        <v>-0.52399998999999997</v>
      </c>
      <c r="DV3">
        <v>-3.9247301000000001</v>
      </c>
      <c r="DW3">
        <v>10.659713999999999</v>
      </c>
      <c r="DX3">
        <v>0.30595561999999998</v>
      </c>
      <c r="DY3">
        <v>0.81409370999999997</v>
      </c>
      <c r="DZ3">
        <v>15</v>
      </c>
      <c r="EA3">
        <v>0</v>
      </c>
      <c r="EB3">
        <v>3</v>
      </c>
      <c r="EC3">
        <v>7</v>
      </c>
      <c r="ED3">
        <v>2</v>
      </c>
      <c r="EE3">
        <v>2.9697170000000002</v>
      </c>
      <c r="EF3">
        <v>-3.9697170000000002</v>
      </c>
      <c r="EG3">
        <v>9.2713966999999994E-2</v>
      </c>
      <c r="EH3">
        <v>0.13681555000000001</v>
      </c>
      <c r="EI3">
        <v>50.751984</v>
      </c>
      <c r="EJ3">
        <v>115.34627</v>
      </c>
      <c r="EK3">
        <v>25.506008000000001</v>
      </c>
      <c r="EL3">
        <v>35.079182000000003</v>
      </c>
      <c r="EM3">
        <v>0</v>
      </c>
      <c r="EN3">
        <v>40.607562999999999</v>
      </c>
      <c r="EO3">
        <v>0</v>
      </c>
      <c r="EP3">
        <v>2.2085397000000002</v>
      </c>
      <c r="EQ3">
        <v>14.230966</v>
      </c>
      <c r="ER3">
        <v>30.645879999999998</v>
      </c>
      <c r="ES3">
        <v>5.6825761999999997</v>
      </c>
      <c r="ET3">
        <v>53.254241999999998</v>
      </c>
      <c r="EU3">
        <v>29.774488000000002</v>
      </c>
      <c r="EV3">
        <v>0.67917930999999998</v>
      </c>
      <c r="EW3">
        <v>0.33689117000000002</v>
      </c>
      <c r="EX3">
        <v>0.22007942</v>
      </c>
      <c r="EY3">
        <v>0.32082069000000002</v>
      </c>
      <c r="EZ3">
        <v>0.66310882999999998</v>
      </c>
      <c r="FA3">
        <v>0.10074126</v>
      </c>
      <c r="FB3">
        <v>273.76882999999998</v>
      </c>
      <c r="FC3">
        <v>135.79669000000001</v>
      </c>
      <c r="FD3">
        <v>88.711303999999998</v>
      </c>
      <c r="FE3">
        <v>129.31886</v>
      </c>
      <c r="FF3">
        <v>267.29099000000002</v>
      </c>
      <c r="FG3">
        <v>40.607562999999999</v>
      </c>
      <c r="FH3">
        <v>0.46666667000000001</v>
      </c>
      <c r="FI3">
        <v>0.875</v>
      </c>
      <c r="FJ3">
        <v>8186.7793000000001</v>
      </c>
      <c r="FK3">
        <v>2362.9555999999998</v>
      </c>
      <c r="FL3">
        <v>6287.4058000000005</v>
      </c>
      <c r="FM3">
        <v>7723.1967999999997</v>
      </c>
      <c r="FN3">
        <v>4316.6127999999999</v>
      </c>
      <c r="FO3">
        <v>1335.9966999999999</v>
      </c>
      <c r="FP3">
        <v>2534.1696999999999</v>
      </c>
      <c r="FQ3">
        <v>146.58604</v>
      </c>
      <c r="FR3">
        <v>222.08314999999999</v>
      </c>
      <c r="FS3">
        <v>8</v>
      </c>
      <c r="FT3">
        <v>1</v>
      </c>
      <c r="FU3">
        <v>4.2443070000000001</v>
      </c>
      <c r="FV3">
        <v>3</v>
      </c>
      <c r="FW3">
        <v>0.26666667999999999</v>
      </c>
      <c r="FX3">
        <v>-1.9572001000000001</v>
      </c>
      <c r="FY3">
        <v>93.591278000000003</v>
      </c>
      <c r="FZ3">
        <v>42.393630999999999</v>
      </c>
      <c r="GA3">
        <v>123.99661</v>
      </c>
      <c r="GB3">
        <v>38.159824</v>
      </c>
      <c r="GC3">
        <v>2.7567474999999999</v>
      </c>
      <c r="GD3">
        <v>60.726050999999998</v>
      </c>
      <c r="GE3">
        <v>0</v>
      </c>
      <c r="GF3">
        <v>15.81601</v>
      </c>
      <c r="GG3">
        <v>0</v>
      </c>
      <c r="GH3">
        <v>97.323989999999995</v>
      </c>
      <c r="GI3">
        <v>10.37621</v>
      </c>
      <c r="GJ3">
        <v>160.35086000000001</v>
      </c>
      <c r="GK3">
        <v>39.309704000000004</v>
      </c>
      <c r="GL3">
        <v>18.010750000000002</v>
      </c>
      <c r="GM3">
        <v>15.028167</v>
      </c>
      <c r="GN3">
        <v>0.50074642999999996</v>
      </c>
      <c r="GO3">
        <v>48.713200000000001</v>
      </c>
      <c r="GP3">
        <v>60.643611999999997</v>
      </c>
      <c r="GQ3">
        <v>132.20711</v>
      </c>
      <c r="GR3">
        <v>4.1441344999999998</v>
      </c>
      <c r="GS3">
        <v>1.9825649999999999</v>
      </c>
      <c r="GT3">
        <v>1.0262138000000001</v>
      </c>
      <c r="GU3">
        <v>176.34</v>
      </c>
      <c r="GV3">
        <v>0.37005648000000002</v>
      </c>
      <c r="GW3">
        <v>6</v>
      </c>
      <c r="GX3">
        <v>3.6624897000000001</v>
      </c>
      <c r="GY3">
        <v>9.5229187</v>
      </c>
      <c r="GZ3">
        <v>403.08767999999998</v>
      </c>
      <c r="HA3">
        <v>492.83987000000002</v>
      </c>
      <c r="HB3">
        <v>360.375</v>
      </c>
      <c r="HC3">
        <v>411.31961000000001</v>
      </c>
      <c r="HD3">
        <v>84.402443000000005</v>
      </c>
      <c r="HE3">
        <v>27.133842000000001</v>
      </c>
      <c r="HF3">
        <v>0</v>
      </c>
      <c r="HG3">
        <v>23.425066000000001</v>
      </c>
      <c r="HH3">
        <v>193.1985</v>
      </c>
      <c r="HI3">
        <v>83.588347999999996</v>
      </c>
      <c r="HJ3">
        <v>107.82751</v>
      </c>
      <c r="HK3">
        <v>4.0957464999999997</v>
      </c>
      <c r="HL3">
        <v>7.5377308000000004E-2</v>
      </c>
      <c r="HM3">
        <v>2.6251441999999998</v>
      </c>
      <c r="HN3">
        <v>2.1514007999999998</v>
      </c>
      <c r="HO3">
        <v>1.7505101999999999</v>
      </c>
      <c r="HP3">
        <v>0.86957448999999998</v>
      </c>
      <c r="HQ3">
        <v>0.40035999</v>
      </c>
      <c r="HR3">
        <v>0.17720011999999999</v>
      </c>
      <c r="HS3">
        <v>5.3495049000000003E-2</v>
      </c>
      <c r="HT3">
        <v>1.965712E-2</v>
      </c>
      <c r="HU3">
        <v>835.875</v>
      </c>
      <c r="HV3">
        <v>521.875</v>
      </c>
      <c r="HW3">
        <v>394.875</v>
      </c>
      <c r="HX3">
        <v>315.25</v>
      </c>
      <c r="HY3">
        <v>249.625</v>
      </c>
      <c r="HZ3">
        <v>158.375</v>
      </c>
      <c r="IA3">
        <v>117.625</v>
      </c>
      <c r="IB3">
        <v>84.25</v>
      </c>
      <c r="IC3">
        <v>0.5</v>
      </c>
      <c r="ID3">
        <v>1</v>
      </c>
      <c r="IE3">
        <v>0.5</v>
      </c>
      <c r="IF3">
        <v>0.5</v>
      </c>
      <c r="IG3">
        <v>0.86602539000000001</v>
      </c>
      <c r="IH3">
        <v>0.70710677</v>
      </c>
      <c r="II3">
        <v>-3.5277335999999999</v>
      </c>
      <c r="IJ3">
        <v>-3.4451711</v>
      </c>
      <c r="IK3">
        <v>-3.4292538000000001</v>
      </c>
      <c r="IL3">
        <v>-7.7684974999999996</v>
      </c>
      <c r="IM3">
        <v>-7.3857736999999997</v>
      </c>
      <c r="IN3">
        <v>-7.3490973000000004</v>
      </c>
      <c r="IO3">
        <v>1.3885791000000001</v>
      </c>
      <c r="IP3">
        <v>387.25</v>
      </c>
      <c r="IQ3">
        <v>584.75</v>
      </c>
      <c r="IR3">
        <v>459.75</v>
      </c>
      <c r="IS3">
        <v>195.625</v>
      </c>
      <c r="IT3">
        <v>78.25</v>
      </c>
      <c r="IU3">
        <v>31.375</v>
      </c>
      <c r="IV3">
        <v>9.375</v>
      </c>
      <c r="IW3">
        <v>3.75</v>
      </c>
      <c r="IX3">
        <v>0.21842354999999999</v>
      </c>
      <c r="IY3">
        <v>0.10547185000000001</v>
      </c>
      <c r="IZ3">
        <v>0.77581173000000003</v>
      </c>
      <c r="JA3">
        <v>0.71385496999999998</v>
      </c>
      <c r="JB3">
        <v>0.73563312999999997</v>
      </c>
      <c r="JC3">
        <v>0.77754425999999999</v>
      </c>
      <c r="JD3">
        <v>0.80180322999999998</v>
      </c>
      <c r="JE3">
        <v>0.80860293000000005</v>
      </c>
      <c r="JF3">
        <v>0.52002406000000001</v>
      </c>
      <c r="JG3">
        <v>0.55729627999999998</v>
      </c>
      <c r="JH3">
        <v>0.64030975000000001</v>
      </c>
      <c r="JI3">
        <v>0.85754852999999998</v>
      </c>
      <c r="JJ3">
        <v>1.2150601000000001</v>
      </c>
      <c r="JK3">
        <v>2.4341409000000001</v>
      </c>
      <c r="JL3">
        <v>3.3984342000000001</v>
      </c>
      <c r="JM3">
        <v>4.3704175999999997</v>
      </c>
      <c r="JN3">
        <v>5.3246684000000002</v>
      </c>
      <c r="JO3">
        <v>6.1394715</v>
      </c>
      <c r="JP3">
        <v>1.4131316</v>
      </c>
      <c r="JQ3">
        <v>604.68535999999995</v>
      </c>
      <c r="JR3">
        <v>854.5</v>
      </c>
      <c r="JS3">
        <v>1492.625</v>
      </c>
      <c r="JT3">
        <v>1008.5</v>
      </c>
      <c r="JU3">
        <v>593.25</v>
      </c>
      <c r="JV3">
        <v>221.625</v>
      </c>
      <c r="JW3">
        <v>86.25</v>
      </c>
      <c r="JX3">
        <v>33.25</v>
      </c>
      <c r="JY3">
        <v>9.5</v>
      </c>
      <c r="JZ3">
        <v>3.75</v>
      </c>
      <c r="KA3">
        <v>1105.375</v>
      </c>
      <c r="KB3">
        <v>423.75</v>
      </c>
      <c r="KC3">
        <v>133.5</v>
      </c>
      <c r="KD3">
        <v>26</v>
      </c>
      <c r="KE3">
        <v>8</v>
      </c>
      <c r="KF3">
        <v>1.875</v>
      </c>
      <c r="KG3">
        <v>0.125</v>
      </c>
      <c r="KH3">
        <v>0</v>
      </c>
      <c r="KI3">
        <v>454.46399000000002</v>
      </c>
      <c r="KJ3">
        <v>2584</v>
      </c>
      <c r="KK3">
        <v>46</v>
      </c>
      <c r="KL3">
        <v>156</v>
      </c>
    </row>
    <row r="4" spans="1:298" s="6" customFormat="1">
      <c r="A4" s="45" t="s">
        <v>1</v>
      </c>
      <c r="B4" s="5">
        <v>3.9</v>
      </c>
      <c r="C4" s="5">
        <v>0.24</v>
      </c>
      <c r="D4" s="5">
        <v>3.9</v>
      </c>
      <c r="E4" s="5">
        <v>0.24</v>
      </c>
      <c r="F4" s="5">
        <v>3.9</v>
      </c>
      <c r="G4" s="5">
        <v>0.24</v>
      </c>
      <c r="H4" s="8">
        <f t="shared" si="0"/>
        <v>16.25</v>
      </c>
      <c r="I4" s="8">
        <f t="shared" si="1"/>
        <v>16.25</v>
      </c>
      <c r="J4" s="8">
        <v>16.25</v>
      </c>
      <c r="K4" s="8">
        <f t="shared" si="2"/>
        <v>1</v>
      </c>
      <c r="L4" s="8">
        <f t="shared" si="3"/>
        <v>1</v>
      </c>
      <c r="M4" s="8">
        <v>1</v>
      </c>
      <c r="N4" s="8">
        <v>1</v>
      </c>
      <c r="O4" s="8">
        <f t="shared" si="4"/>
        <v>1</v>
      </c>
      <c r="P4" s="8">
        <f t="shared" si="5"/>
        <v>16.25</v>
      </c>
      <c r="Q4">
        <v>70.736655999999996</v>
      </c>
      <c r="R4">
        <v>0</v>
      </c>
      <c r="S4">
        <v>0</v>
      </c>
      <c r="T4">
        <v>2</v>
      </c>
      <c r="U4">
        <v>4</v>
      </c>
      <c r="V4">
        <v>4</v>
      </c>
      <c r="W4">
        <v>4</v>
      </c>
      <c r="X4">
        <v>11</v>
      </c>
      <c r="Y4">
        <v>1</v>
      </c>
      <c r="Z4">
        <v>58</v>
      </c>
      <c r="AA4">
        <v>2</v>
      </c>
      <c r="AB4">
        <v>6</v>
      </c>
      <c r="AC4">
        <v>37</v>
      </c>
      <c r="AD4">
        <v>18</v>
      </c>
      <c r="AE4">
        <v>112.25548000000001</v>
      </c>
      <c r="AF4">
        <v>1.9354392</v>
      </c>
      <c r="AG4">
        <v>22</v>
      </c>
      <c r="AH4">
        <v>0</v>
      </c>
      <c r="AI4">
        <v>0</v>
      </c>
      <c r="AJ4">
        <v>21</v>
      </c>
      <c r="AK4">
        <v>6</v>
      </c>
      <c r="AL4">
        <v>7</v>
      </c>
      <c r="AM4">
        <v>2</v>
      </c>
      <c r="AN4">
        <v>1.3972488999999999</v>
      </c>
      <c r="AO4">
        <v>-2.6866503000000002</v>
      </c>
      <c r="AP4">
        <v>-0.54677761000000003</v>
      </c>
      <c r="AQ4">
        <v>0.59574693000000001</v>
      </c>
      <c r="AR4">
        <v>2.7332725999999998</v>
      </c>
      <c r="AS4">
        <v>-2.8952966</v>
      </c>
      <c r="AT4">
        <v>-0.53807992000000004</v>
      </c>
      <c r="AU4">
        <v>0.64251064999999996</v>
      </c>
      <c r="AV4">
        <v>2.6235404</v>
      </c>
      <c r="AW4">
        <v>-2.4013852999999998</v>
      </c>
      <c r="AX4">
        <v>-0.39672488</v>
      </c>
      <c r="AY4">
        <v>0.74931097000000002</v>
      </c>
      <c r="AZ4">
        <v>3.0163715</v>
      </c>
      <c r="BA4">
        <v>40.461345999999999</v>
      </c>
      <c r="BB4">
        <v>9</v>
      </c>
      <c r="BC4">
        <v>0.22499999000000001</v>
      </c>
      <c r="BD4">
        <v>11</v>
      </c>
      <c r="BE4">
        <v>61</v>
      </c>
      <c r="BF4">
        <v>6</v>
      </c>
      <c r="BG4">
        <v>40</v>
      </c>
      <c r="BH4">
        <v>4</v>
      </c>
      <c r="BI4">
        <v>10</v>
      </c>
      <c r="BJ4">
        <v>0.25</v>
      </c>
      <c r="BK4">
        <v>44</v>
      </c>
      <c r="BL4">
        <v>26.905048000000001</v>
      </c>
      <c r="BM4">
        <v>21.206448000000002</v>
      </c>
      <c r="BN4">
        <v>13.033015000000001</v>
      </c>
      <c r="BO4">
        <v>14.507707999999999</v>
      </c>
      <c r="BP4">
        <v>17.490908000000001</v>
      </c>
      <c r="BQ4">
        <v>12.741387</v>
      </c>
      <c r="BR4">
        <v>5.2011237000000001</v>
      </c>
      <c r="BS4">
        <v>6.5134201000000003</v>
      </c>
      <c r="BT4">
        <v>2</v>
      </c>
      <c r="BU4">
        <v>2</v>
      </c>
      <c r="BV4">
        <v>1.1987410000000001</v>
      </c>
      <c r="BW4">
        <v>0.87694203999999998</v>
      </c>
      <c r="BX4">
        <v>17</v>
      </c>
      <c r="BY4">
        <v>277.72894000000002</v>
      </c>
      <c r="BZ4">
        <v>76.850348999999994</v>
      </c>
      <c r="CA4">
        <v>69.221244999999996</v>
      </c>
      <c r="CB4">
        <v>143.23802000000001</v>
      </c>
      <c r="CC4">
        <v>8.7891355000000004E-2</v>
      </c>
      <c r="CD4">
        <v>-187.54138</v>
      </c>
      <c r="CE4">
        <v>26.067039000000001</v>
      </c>
      <c r="CF4">
        <v>130.10362000000001</v>
      </c>
      <c r="CG4">
        <v>31.485641000000001</v>
      </c>
      <c r="CH4">
        <v>74.016784999999999</v>
      </c>
      <c r="CI4">
        <v>-1</v>
      </c>
      <c r="CJ4">
        <v>-0.83454125999999995</v>
      </c>
      <c r="CK4">
        <v>-0.46787058999999998</v>
      </c>
      <c r="CL4">
        <v>6.9597206999999994E-2</v>
      </c>
      <c r="CM4">
        <v>2.7012122000000001</v>
      </c>
      <c r="CN4">
        <v>-1.4908022999999999</v>
      </c>
      <c r="CO4">
        <v>-0.46240923</v>
      </c>
      <c r="CP4">
        <v>0.12026289</v>
      </c>
      <c r="CQ4">
        <v>2.6513304999999998</v>
      </c>
      <c r="CR4">
        <v>-0.55606328999999999</v>
      </c>
      <c r="CS4">
        <v>-0.20391323</v>
      </c>
      <c r="CT4">
        <v>0.19305075999999999</v>
      </c>
      <c r="CU4">
        <v>2.9722966999999998</v>
      </c>
      <c r="CV4">
        <v>6.2288903E-2</v>
      </c>
      <c r="CW4">
        <v>22.543797000000001</v>
      </c>
      <c r="CX4">
        <v>18.967085000000001</v>
      </c>
      <c r="CY4">
        <v>12.907913000000001</v>
      </c>
      <c r="CZ4">
        <v>-0.69379455000000001</v>
      </c>
      <c r="DA4">
        <v>-0.62589300000000003</v>
      </c>
      <c r="DB4">
        <v>-4.9739136999999998</v>
      </c>
      <c r="DC4">
        <v>12.228731</v>
      </c>
      <c r="DD4">
        <v>13.730615</v>
      </c>
      <c r="DE4">
        <v>-0.84072398999999998</v>
      </c>
      <c r="DF4">
        <v>14</v>
      </c>
      <c r="DG4">
        <v>7.7235278999999997</v>
      </c>
      <c r="DH4">
        <v>1.5623039000000001</v>
      </c>
      <c r="DI4">
        <v>0.10330813</v>
      </c>
      <c r="DJ4">
        <v>29.969999000000001</v>
      </c>
      <c r="DK4">
        <v>12.668774000000001</v>
      </c>
      <c r="DL4">
        <v>6.8402367000000002</v>
      </c>
      <c r="DM4">
        <v>23.878026999999999</v>
      </c>
      <c r="DN4">
        <v>10.026293000000001</v>
      </c>
      <c r="DO4">
        <v>5.3874310999999997</v>
      </c>
      <c r="DP4">
        <v>6.4704889999999997</v>
      </c>
      <c r="DQ4">
        <v>13</v>
      </c>
      <c r="DR4">
        <v>3</v>
      </c>
      <c r="DS4">
        <v>0</v>
      </c>
      <c r="DT4">
        <v>2</v>
      </c>
      <c r="DU4">
        <v>1.345</v>
      </c>
      <c r="DV4">
        <v>-4.8257298000000004</v>
      </c>
      <c r="DW4">
        <v>13.413475</v>
      </c>
      <c r="DX4">
        <v>0.22254665000000001</v>
      </c>
      <c r="DY4">
        <v>0.86821543999999995</v>
      </c>
      <c r="DZ4">
        <v>21</v>
      </c>
      <c r="EA4">
        <v>0</v>
      </c>
      <c r="EB4">
        <v>4</v>
      </c>
      <c r="EC4">
        <v>9</v>
      </c>
      <c r="ED4">
        <v>2</v>
      </c>
      <c r="EE4">
        <v>3.7686288000000001</v>
      </c>
      <c r="EF4">
        <v>-4.7686291000000001</v>
      </c>
      <c r="EG4">
        <v>7.3059678000000003E-2</v>
      </c>
      <c r="EH4">
        <v>0.11466139</v>
      </c>
      <c r="EI4">
        <v>71.518814000000006</v>
      </c>
      <c r="EJ4">
        <v>81.575042999999994</v>
      </c>
      <c r="EK4">
        <v>42.567554000000001</v>
      </c>
      <c r="EL4">
        <v>81.763335999999995</v>
      </c>
      <c r="EM4">
        <v>0</v>
      </c>
      <c r="EN4">
        <v>25.899061</v>
      </c>
      <c r="EO4">
        <v>0</v>
      </c>
      <c r="EP4">
        <v>37.495353999999999</v>
      </c>
      <c r="EQ4">
        <v>26.485869999999998</v>
      </c>
      <c r="ER4">
        <v>30.645879999999998</v>
      </c>
      <c r="ES4">
        <v>11.584935</v>
      </c>
      <c r="ET4">
        <v>33.784962</v>
      </c>
      <c r="EU4">
        <v>54.404575000000001</v>
      </c>
      <c r="EV4">
        <v>0.74750428999999996</v>
      </c>
      <c r="EW4">
        <v>0.39057999999999998</v>
      </c>
      <c r="EX4">
        <v>0.20046088000000001</v>
      </c>
      <c r="EY4">
        <v>0.25249574000000002</v>
      </c>
      <c r="EZ4">
        <v>0.60941999999999996</v>
      </c>
      <c r="FA4">
        <v>5.2034843999999997E-2</v>
      </c>
      <c r="FB4">
        <v>372.05185</v>
      </c>
      <c r="FC4">
        <v>194.40158</v>
      </c>
      <c r="FD4">
        <v>99.774467000000001</v>
      </c>
      <c r="FE4">
        <v>125.67353</v>
      </c>
      <c r="FF4">
        <v>303.32378999999997</v>
      </c>
      <c r="FG4">
        <v>25.899061</v>
      </c>
      <c r="FH4">
        <v>0.47058823999999999</v>
      </c>
      <c r="FI4">
        <v>0.88888889999999998</v>
      </c>
      <c r="FJ4">
        <v>14894.779</v>
      </c>
      <c r="FK4">
        <v>3170.8852999999999</v>
      </c>
      <c r="FL4">
        <v>12370.492</v>
      </c>
      <c r="FM4">
        <v>14248.182000000001</v>
      </c>
      <c r="FN4">
        <v>7072.3936000000003</v>
      </c>
      <c r="FO4">
        <v>7018.1211000000003</v>
      </c>
      <c r="FP4">
        <v>804.26520000000005</v>
      </c>
      <c r="FQ4">
        <v>160.93234000000001</v>
      </c>
      <c r="FR4">
        <v>250.14528999999999</v>
      </c>
      <c r="FS4">
        <v>9</v>
      </c>
      <c r="FT4">
        <v>1</v>
      </c>
      <c r="FU4">
        <v>5.2250328000000001</v>
      </c>
      <c r="FV4">
        <v>4</v>
      </c>
      <c r="FW4">
        <v>0.29729729999999999</v>
      </c>
      <c r="FX4">
        <v>-2.3675001</v>
      </c>
      <c r="FY4">
        <v>138.17372</v>
      </c>
      <c r="FZ4">
        <v>36.112175000000001</v>
      </c>
      <c r="GA4">
        <v>112.99673</v>
      </c>
      <c r="GB4">
        <v>17.233564000000001</v>
      </c>
      <c r="GC4">
        <v>2.7567474999999999</v>
      </c>
      <c r="GD4">
        <v>25.342184</v>
      </c>
      <c r="GE4">
        <v>0</v>
      </c>
      <c r="GF4">
        <v>103.17428</v>
      </c>
      <c r="GG4">
        <v>0</v>
      </c>
      <c r="GH4">
        <v>149.08958000000001</v>
      </c>
      <c r="GI4">
        <v>12.71331</v>
      </c>
      <c r="GJ4">
        <v>193.93341000000001</v>
      </c>
      <c r="GK4">
        <v>39.309704000000004</v>
      </c>
      <c r="GL4">
        <v>18.010750000000002</v>
      </c>
      <c r="GM4">
        <v>15.028167</v>
      </c>
      <c r="GN4">
        <v>0.50074642999999996</v>
      </c>
      <c r="GO4">
        <v>154.51105000000001</v>
      </c>
      <c r="GP4">
        <v>33.435893999999998</v>
      </c>
      <c r="GQ4">
        <v>130.14926</v>
      </c>
      <c r="GR4">
        <v>4.7492099000000003</v>
      </c>
      <c r="GS4">
        <v>2.3304852999999999</v>
      </c>
      <c r="GT4">
        <v>1.1852957</v>
      </c>
      <c r="GU4">
        <v>194.05</v>
      </c>
      <c r="GV4">
        <v>0.32120815000000003</v>
      </c>
      <c r="GW4">
        <v>6.3219279999999998</v>
      </c>
      <c r="GX4">
        <v>3.8674811999999998</v>
      </c>
      <c r="GY4">
        <v>10.137079</v>
      </c>
      <c r="GZ4">
        <v>497.72537</v>
      </c>
      <c r="HA4">
        <v>622.13574000000006</v>
      </c>
      <c r="HB4">
        <v>455.125</v>
      </c>
      <c r="HC4">
        <v>500.76843000000002</v>
      </c>
      <c r="HD4">
        <v>97.969359999999995</v>
      </c>
      <c r="HE4">
        <v>54.267685</v>
      </c>
      <c r="HF4">
        <v>0</v>
      </c>
      <c r="HG4">
        <v>23.425066000000001</v>
      </c>
      <c r="HH4">
        <v>273.21404999999999</v>
      </c>
      <c r="HI4">
        <v>81.084594999999993</v>
      </c>
      <c r="HJ4">
        <v>121.39443</v>
      </c>
      <c r="HK4">
        <v>3.3981302000000002</v>
      </c>
      <c r="HL4">
        <v>5.9458364E-2</v>
      </c>
      <c r="HM4">
        <v>2.6298959000000002</v>
      </c>
      <c r="HN4">
        <v>2.2784612000000002</v>
      </c>
      <c r="HO4">
        <v>1.6588826999999999</v>
      </c>
      <c r="HP4">
        <v>0.87525432999999997</v>
      </c>
      <c r="HQ4">
        <v>0.47544196</v>
      </c>
      <c r="HR4">
        <v>0.26250514000000003</v>
      </c>
      <c r="HS4">
        <v>0.12455208</v>
      </c>
      <c r="HT4">
        <v>5.5394805999999998E-2</v>
      </c>
      <c r="HU4">
        <v>1094.875</v>
      </c>
      <c r="HV4">
        <v>655.75</v>
      </c>
      <c r="HW4">
        <v>470.75</v>
      </c>
      <c r="HX4">
        <v>381.875</v>
      </c>
      <c r="HY4">
        <v>319.5</v>
      </c>
      <c r="HZ4">
        <v>266.375</v>
      </c>
      <c r="IA4">
        <v>172.125</v>
      </c>
      <c r="IB4">
        <v>109.375</v>
      </c>
      <c r="IC4">
        <v>0.5</v>
      </c>
      <c r="ID4">
        <v>0.86602539000000001</v>
      </c>
      <c r="IE4">
        <v>1.2247448999999999</v>
      </c>
      <c r="IF4">
        <v>7.8898668000000001</v>
      </c>
      <c r="IG4">
        <v>0.70710677</v>
      </c>
      <c r="IH4">
        <v>8.2915621000000002</v>
      </c>
      <c r="II4">
        <v>-2.9962692</v>
      </c>
      <c r="IJ4">
        <v>-2.8972335</v>
      </c>
      <c r="IK4">
        <v>-2.8321904999999998</v>
      </c>
      <c r="IL4">
        <v>-9.4027758000000006</v>
      </c>
      <c r="IM4">
        <v>-8.6070575999999992</v>
      </c>
      <c r="IN4">
        <v>-8.3221206999999993</v>
      </c>
      <c r="IO4">
        <v>1.4446607</v>
      </c>
      <c r="IP4">
        <v>420.375</v>
      </c>
      <c r="IQ4">
        <v>591.75</v>
      </c>
      <c r="IR4">
        <v>508.125</v>
      </c>
      <c r="IS4">
        <v>254.75</v>
      </c>
      <c r="IT4">
        <v>120</v>
      </c>
      <c r="IU4">
        <v>58.75</v>
      </c>
      <c r="IV4">
        <v>27.75</v>
      </c>
      <c r="IW4">
        <v>11.375</v>
      </c>
      <c r="IX4">
        <v>0.29182156999999997</v>
      </c>
      <c r="IY4">
        <v>0.16759410999999999</v>
      </c>
      <c r="IZ4">
        <v>1.2663716</v>
      </c>
      <c r="JA4">
        <v>1.1534778999999999</v>
      </c>
      <c r="JB4">
        <v>1.3907273</v>
      </c>
      <c r="JC4">
        <v>1.7568097</v>
      </c>
      <c r="JD4">
        <v>2.0720242999999998</v>
      </c>
      <c r="JE4">
        <v>2.1127045</v>
      </c>
      <c r="JF4">
        <v>1.0287378</v>
      </c>
      <c r="JG4">
        <v>0.32269382000000002</v>
      </c>
      <c r="JH4">
        <v>0.48292899</v>
      </c>
      <c r="JI4">
        <v>1.3439851</v>
      </c>
      <c r="JJ4">
        <v>1.7908307000000001</v>
      </c>
      <c r="JK4">
        <v>2.000391</v>
      </c>
      <c r="JL4">
        <v>2.1019595</v>
      </c>
      <c r="JM4">
        <v>1.9297819</v>
      </c>
      <c r="JN4">
        <v>1.842919</v>
      </c>
      <c r="JO4">
        <v>1.709986</v>
      </c>
      <c r="JP4">
        <v>1.4574836</v>
      </c>
      <c r="JQ4">
        <v>724.36487</v>
      </c>
      <c r="JR4">
        <v>1055.75</v>
      </c>
      <c r="JS4">
        <v>1884.875</v>
      </c>
      <c r="JT4">
        <v>1228.75</v>
      </c>
      <c r="JU4">
        <v>706</v>
      </c>
      <c r="JV4">
        <v>297.875</v>
      </c>
      <c r="JW4">
        <v>137.375</v>
      </c>
      <c r="JX4">
        <v>64</v>
      </c>
      <c r="JY4">
        <v>28.25</v>
      </c>
      <c r="JZ4">
        <v>11.375</v>
      </c>
      <c r="KA4">
        <v>1464.5</v>
      </c>
      <c r="KB4">
        <v>637</v>
      </c>
      <c r="KC4">
        <v>197.875</v>
      </c>
      <c r="KD4">
        <v>43.125</v>
      </c>
      <c r="KE4">
        <v>17.375</v>
      </c>
      <c r="KF4">
        <v>5.25</v>
      </c>
      <c r="KG4">
        <v>0.5</v>
      </c>
      <c r="KH4">
        <v>0</v>
      </c>
      <c r="KI4">
        <v>545.57696999999996</v>
      </c>
      <c r="KJ4">
        <v>4573</v>
      </c>
      <c r="KK4">
        <v>59</v>
      </c>
      <c r="KL4">
        <v>198</v>
      </c>
    </row>
    <row r="5" spans="1:298" s="6" customFormat="1">
      <c r="A5" s="45" t="s">
        <v>18</v>
      </c>
      <c r="B5" s="5">
        <v>0.39</v>
      </c>
      <c r="C5" s="5">
        <v>9.7000000000000003E-2</v>
      </c>
      <c r="D5" s="5">
        <v>9.7000000000000003E-2</v>
      </c>
      <c r="E5" s="5">
        <v>2.4E-2</v>
      </c>
      <c r="F5" s="5">
        <v>2.4E-2</v>
      </c>
      <c r="G5" s="5">
        <v>6.1000000000000004E-3</v>
      </c>
      <c r="H5" s="8">
        <f t="shared" si="0"/>
        <v>4.0206185567010309</v>
      </c>
      <c r="I5" s="8">
        <f t="shared" si="1"/>
        <v>4.041666666666667</v>
      </c>
      <c r="J5" s="8">
        <v>3.9344262295081966</v>
      </c>
      <c r="K5" s="8">
        <f t="shared" si="2"/>
        <v>4.0206185567010309</v>
      </c>
      <c r="L5" s="8">
        <f t="shared" si="3"/>
        <v>4.041666666666667</v>
      </c>
      <c r="M5" s="8">
        <v>16.25</v>
      </c>
      <c r="N5" s="8">
        <v>4.041666666666667</v>
      </c>
      <c r="O5" s="8">
        <f t="shared" si="4"/>
        <v>15.901639344262295</v>
      </c>
      <c r="P5" s="8">
        <f t="shared" si="5"/>
        <v>63.934426229508198</v>
      </c>
      <c r="Q5">
        <v>48.185271999999998</v>
      </c>
      <c r="R5">
        <v>0</v>
      </c>
      <c r="S5">
        <v>0</v>
      </c>
      <c r="T5">
        <v>1</v>
      </c>
      <c r="U5">
        <v>2</v>
      </c>
      <c r="V5">
        <v>1</v>
      </c>
      <c r="W5">
        <v>2</v>
      </c>
      <c r="X5">
        <v>6</v>
      </c>
      <c r="Y5">
        <v>1</v>
      </c>
      <c r="Z5">
        <v>42</v>
      </c>
      <c r="AA5">
        <v>0</v>
      </c>
      <c r="AB5">
        <v>1</v>
      </c>
      <c r="AC5">
        <v>24</v>
      </c>
      <c r="AD5">
        <v>16</v>
      </c>
      <c r="AE5">
        <v>72.422034999999994</v>
      </c>
      <c r="AF5">
        <v>1.7243341999999999</v>
      </c>
      <c r="AG5">
        <v>17</v>
      </c>
      <c r="AH5">
        <v>0</v>
      </c>
      <c r="AI5">
        <v>1</v>
      </c>
      <c r="AJ5">
        <v>18</v>
      </c>
      <c r="AK5">
        <v>3</v>
      </c>
      <c r="AL5">
        <v>3</v>
      </c>
      <c r="AM5">
        <v>0</v>
      </c>
      <c r="AN5">
        <v>1.5368611000000001</v>
      </c>
      <c r="AO5">
        <v>-2.7254488000000001</v>
      </c>
      <c r="AP5">
        <v>-0.59125251000000001</v>
      </c>
      <c r="AQ5">
        <v>0.61050742999999996</v>
      </c>
      <c r="AR5">
        <v>2.7627367999999999</v>
      </c>
      <c r="AS5">
        <v>-3.4311175</v>
      </c>
      <c r="AT5">
        <v>-0.56476945000000001</v>
      </c>
      <c r="AU5">
        <v>0.71127521999999999</v>
      </c>
      <c r="AV5">
        <v>2.8103950000000002</v>
      </c>
      <c r="AW5">
        <v>-2.5045061</v>
      </c>
      <c r="AX5">
        <v>-0.38140731999999999</v>
      </c>
      <c r="AY5">
        <v>0.79837829000000005</v>
      </c>
      <c r="AZ5">
        <v>3.0311944</v>
      </c>
      <c r="BA5">
        <v>27.714725000000001</v>
      </c>
      <c r="BB5">
        <v>3</v>
      </c>
      <c r="BC5">
        <v>0.11111111</v>
      </c>
      <c r="BD5">
        <v>6</v>
      </c>
      <c r="BE5">
        <v>45</v>
      </c>
      <c r="BF5">
        <v>3</v>
      </c>
      <c r="BG5">
        <v>27</v>
      </c>
      <c r="BH5">
        <v>2</v>
      </c>
      <c r="BI5">
        <v>3</v>
      </c>
      <c r="BJ5">
        <v>0.11111111</v>
      </c>
      <c r="BK5">
        <v>36</v>
      </c>
      <c r="BL5">
        <v>16.844570000000001</v>
      </c>
      <c r="BM5">
        <v>13.126529</v>
      </c>
      <c r="BN5">
        <v>10.052042</v>
      </c>
      <c r="BO5">
        <v>10.982763</v>
      </c>
      <c r="BP5">
        <v>11.558551</v>
      </c>
      <c r="BQ5">
        <v>8.2237901999999998</v>
      </c>
      <c r="BR5">
        <v>5.0098723999999999</v>
      </c>
      <c r="BS5">
        <v>6.0244045000000002</v>
      </c>
      <c r="BT5">
        <v>0</v>
      </c>
      <c r="BU5">
        <v>0</v>
      </c>
      <c r="BV5">
        <v>1.1100402</v>
      </c>
      <c r="BW5">
        <v>0.79725884999999996</v>
      </c>
      <c r="BX5">
        <v>11</v>
      </c>
      <c r="BY5">
        <v>207.79568</v>
      </c>
      <c r="BZ5">
        <v>85.634124999999997</v>
      </c>
      <c r="CA5">
        <v>53.916836000000004</v>
      </c>
      <c r="CB5">
        <v>87.605118000000004</v>
      </c>
      <c r="CC5">
        <v>3.3413848999999999E-4</v>
      </c>
      <c r="CD5">
        <v>-181.23820000000001</v>
      </c>
      <c r="CE5">
        <v>5.2330847</v>
      </c>
      <c r="CF5">
        <v>40.162827</v>
      </c>
      <c r="CG5">
        <v>29.323022999999999</v>
      </c>
      <c r="CH5">
        <v>33.688277999999997</v>
      </c>
      <c r="CI5">
        <v>0</v>
      </c>
      <c r="CJ5">
        <v>-0.87239069000000002</v>
      </c>
      <c r="CK5">
        <v>-0.44439455999999999</v>
      </c>
      <c r="CL5">
        <v>0.15131923999999999</v>
      </c>
      <c r="CM5">
        <v>2.7349543999999999</v>
      </c>
      <c r="CN5">
        <v>-2.2477524</v>
      </c>
      <c r="CO5">
        <v>-0.39145817999999999</v>
      </c>
      <c r="CP5">
        <v>0.18944981999999999</v>
      </c>
      <c r="CQ5">
        <v>2.7380521</v>
      </c>
      <c r="CR5">
        <v>-0.63562691000000004</v>
      </c>
      <c r="CS5">
        <v>-0.20173995</v>
      </c>
      <c r="CT5">
        <v>0.188391</v>
      </c>
      <c r="CU5">
        <v>2.9956496000000001</v>
      </c>
      <c r="CV5">
        <v>7.9914175000000004E-2</v>
      </c>
      <c r="CW5">
        <v>9.3820686000000002</v>
      </c>
      <c r="CX5">
        <v>23.594173000000001</v>
      </c>
      <c r="CY5">
        <v>11.291339000000001</v>
      </c>
      <c r="CZ5">
        <v>-4.2919001999999998E-2</v>
      </c>
      <c r="DA5">
        <v>-2.7494011</v>
      </c>
      <c r="DB5">
        <v>-1.3867745</v>
      </c>
      <c r="DC5">
        <v>7.1609787999999996</v>
      </c>
      <c r="DD5">
        <v>8.7338400000000007</v>
      </c>
      <c r="DE5">
        <v>-5.1439687999999997E-2</v>
      </c>
      <c r="DF5">
        <v>8.1821365000000004</v>
      </c>
      <c r="DG5">
        <v>8.9834194000000007</v>
      </c>
      <c r="DH5">
        <v>1.3352968999999999</v>
      </c>
      <c r="DI5">
        <v>4.4158399000000001E-2</v>
      </c>
      <c r="DJ5">
        <v>17.415638000000001</v>
      </c>
      <c r="DK5">
        <v>6.9574999999999996</v>
      </c>
      <c r="DL5">
        <v>3.1283471999999999</v>
      </c>
      <c r="DM5">
        <v>13.236079999999999</v>
      </c>
      <c r="DN5">
        <v>5.2199692999999998</v>
      </c>
      <c r="DO5">
        <v>2.3253474000000001</v>
      </c>
      <c r="DP5">
        <v>2.8788304</v>
      </c>
      <c r="DQ5">
        <v>6</v>
      </c>
      <c r="DR5">
        <v>2</v>
      </c>
      <c r="DS5">
        <v>1</v>
      </c>
      <c r="DT5">
        <v>0</v>
      </c>
      <c r="DU5">
        <v>1.1579999999999999</v>
      </c>
      <c r="DV5">
        <v>-2.97065</v>
      </c>
      <c r="DW5">
        <v>8.5326404999999994</v>
      </c>
      <c r="DX5">
        <v>0.25032377</v>
      </c>
      <c r="DY5">
        <v>0.80059570000000002</v>
      </c>
      <c r="DZ5">
        <v>20</v>
      </c>
      <c r="EA5">
        <v>1</v>
      </c>
      <c r="EB5">
        <v>4</v>
      </c>
      <c r="EC5">
        <v>5</v>
      </c>
      <c r="ED5">
        <v>0</v>
      </c>
      <c r="EE5">
        <v>2.5399098000000002</v>
      </c>
      <c r="EF5">
        <v>-2.5399098000000002</v>
      </c>
      <c r="EG5">
        <v>0.13651286000000001</v>
      </c>
      <c r="EH5">
        <v>0.21436851000000001</v>
      </c>
      <c r="EI5">
        <v>50.442523999999999</v>
      </c>
      <c r="EJ5">
        <v>106.24359</v>
      </c>
      <c r="EK5">
        <v>9.0208454000000007</v>
      </c>
      <c r="EL5">
        <v>8.4585190000000008</v>
      </c>
      <c r="EM5">
        <v>0</v>
      </c>
      <c r="EN5">
        <v>0</v>
      </c>
      <c r="EO5">
        <v>17.238026000000001</v>
      </c>
      <c r="EP5">
        <v>58.658347999999997</v>
      </c>
      <c r="EQ5">
        <v>0</v>
      </c>
      <c r="ER5">
        <v>0</v>
      </c>
      <c r="ES5">
        <v>11.908636</v>
      </c>
      <c r="ET5">
        <v>13.566921000000001</v>
      </c>
      <c r="EU5">
        <v>27.133842000000001</v>
      </c>
      <c r="EV5">
        <v>0.76923006999999999</v>
      </c>
      <c r="EW5">
        <v>0.36761916</v>
      </c>
      <c r="EX5">
        <v>0.17381695999999999</v>
      </c>
      <c r="EY5">
        <v>0.23076993000000001</v>
      </c>
      <c r="EZ5">
        <v>0.63238084000000006</v>
      </c>
      <c r="FA5">
        <v>5.6952968E-2</v>
      </c>
      <c r="FB5">
        <v>232.82383999999999</v>
      </c>
      <c r="FC5">
        <v>111.26775000000001</v>
      </c>
      <c r="FD5">
        <v>52.609397999999999</v>
      </c>
      <c r="FE5">
        <v>69.847426999999996</v>
      </c>
      <c r="FF5">
        <v>191.40350000000001</v>
      </c>
      <c r="FG5">
        <v>17.238026000000001</v>
      </c>
      <c r="FH5">
        <v>0.45454547000000001</v>
      </c>
      <c r="FI5">
        <v>0.83333330999999999</v>
      </c>
      <c r="FJ5">
        <v>4757.8145000000004</v>
      </c>
      <c r="FK5">
        <v>1161.4244000000001</v>
      </c>
      <c r="FL5">
        <v>3714.5151000000001</v>
      </c>
      <c r="FM5">
        <v>4639.6890000000003</v>
      </c>
      <c r="FN5">
        <v>1082.3330000000001</v>
      </c>
      <c r="FO5">
        <v>3447.5825</v>
      </c>
      <c r="FP5">
        <v>227.89868000000001</v>
      </c>
      <c r="FQ5">
        <v>166.58761999999999</v>
      </c>
      <c r="FR5">
        <v>189.19496000000001</v>
      </c>
      <c r="FS5">
        <v>6</v>
      </c>
      <c r="FT5">
        <v>0</v>
      </c>
      <c r="FU5">
        <v>3.7893281000000001</v>
      </c>
      <c r="FV5">
        <v>4</v>
      </c>
      <c r="FW5">
        <v>0.375</v>
      </c>
      <c r="FX5">
        <v>-0.99199998</v>
      </c>
      <c r="FY5">
        <v>66.942718999999997</v>
      </c>
      <c r="FZ5">
        <v>7.1516190000000002</v>
      </c>
      <c r="GA5">
        <v>36.965201999999998</v>
      </c>
      <c r="GB5">
        <v>73.758315999999994</v>
      </c>
      <c r="GC5">
        <v>27.047791</v>
      </c>
      <c r="GD5">
        <v>3.185575</v>
      </c>
      <c r="GE5">
        <v>0</v>
      </c>
      <c r="GF5">
        <v>52.500725000000003</v>
      </c>
      <c r="GG5">
        <v>37.736812999999998</v>
      </c>
      <c r="GH5">
        <v>20.473607999999999</v>
      </c>
      <c r="GI5">
        <v>8.3193903000000002</v>
      </c>
      <c r="GJ5">
        <v>90.407775999999998</v>
      </c>
      <c r="GK5">
        <v>32.970863000000001</v>
      </c>
      <c r="GL5">
        <v>15.369645999999999</v>
      </c>
      <c r="GM5">
        <v>10.353119</v>
      </c>
      <c r="GN5">
        <v>5.5134949999999998</v>
      </c>
      <c r="GO5">
        <v>90.237533999999997</v>
      </c>
      <c r="GP5">
        <v>80.909935000000004</v>
      </c>
      <c r="GQ5">
        <v>0</v>
      </c>
      <c r="GR5">
        <v>3.3537292000000001</v>
      </c>
      <c r="GS5">
        <v>1.9205091999999999</v>
      </c>
      <c r="GT5">
        <v>0.94806891999999998</v>
      </c>
      <c r="GU5">
        <v>80.290001000000004</v>
      </c>
      <c r="GV5">
        <v>0.44886449</v>
      </c>
      <c r="GW5">
        <v>5.7548876</v>
      </c>
      <c r="GX5">
        <v>3.1700883000000002</v>
      </c>
      <c r="GY5">
        <v>8.9040213000000001</v>
      </c>
      <c r="GZ5">
        <v>302.67126000000002</v>
      </c>
      <c r="HA5">
        <v>415.60779000000002</v>
      </c>
      <c r="HB5">
        <v>298.5</v>
      </c>
      <c r="HC5">
        <v>326.18826000000001</v>
      </c>
      <c r="HD5">
        <v>40.700763999999999</v>
      </c>
      <c r="HE5">
        <v>27.133842000000001</v>
      </c>
      <c r="HF5">
        <v>5.6825761999999997</v>
      </c>
      <c r="HG5">
        <v>5.6825761999999997</v>
      </c>
      <c r="HH5">
        <v>210.17672999999999</v>
      </c>
      <c r="HI5">
        <v>23.167019</v>
      </c>
      <c r="HJ5">
        <v>46.383338999999999</v>
      </c>
      <c r="HK5">
        <v>6.7679586</v>
      </c>
      <c r="HL5">
        <v>0.13624939</v>
      </c>
      <c r="HM5">
        <v>2.7102849</v>
      </c>
      <c r="HN5">
        <v>2.1716237</v>
      </c>
      <c r="HO5">
        <v>1.5712295000000001</v>
      </c>
      <c r="HP5">
        <v>0.69563478000000001</v>
      </c>
      <c r="HQ5">
        <v>0.28774157</v>
      </c>
      <c r="HR5">
        <v>0.126004</v>
      </c>
      <c r="HS5">
        <v>5.4425756999999998E-2</v>
      </c>
      <c r="HT5">
        <v>2.0905311999999999E-2</v>
      </c>
      <c r="HU5">
        <v>712</v>
      </c>
      <c r="HV5">
        <v>426.625</v>
      </c>
      <c r="HW5">
        <v>327.75</v>
      </c>
      <c r="HX5">
        <v>280.875</v>
      </c>
      <c r="HY5">
        <v>234</v>
      </c>
      <c r="HZ5">
        <v>185.875</v>
      </c>
      <c r="IA5">
        <v>118</v>
      </c>
      <c r="IB5">
        <v>80.5</v>
      </c>
      <c r="IC5">
        <v>0.5</v>
      </c>
      <c r="ID5">
        <v>0.70710677</v>
      </c>
      <c r="IE5">
        <v>0.5</v>
      </c>
      <c r="IF5">
        <v>0.5</v>
      </c>
      <c r="IG5">
        <v>0.5</v>
      </c>
      <c r="IH5">
        <v>0.70710677</v>
      </c>
      <c r="II5">
        <v>-2.7007213000000001</v>
      </c>
      <c r="IJ5">
        <v>-2.6877154999999999</v>
      </c>
      <c r="IK5">
        <v>-2.6666354999999999</v>
      </c>
      <c r="IL5">
        <v>-7.6826357999999999</v>
      </c>
      <c r="IM5">
        <v>-7.5465936999999998</v>
      </c>
      <c r="IN5">
        <v>-7.4165983000000004</v>
      </c>
      <c r="IO5">
        <v>1.2989733000000001</v>
      </c>
      <c r="IP5">
        <v>260.375</v>
      </c>
      <c r="IQ5">
        <v>349.625</v>
      </c>
      <c r="IR5">
        <v>271.625</v>
      </c>
      <c r="IS5">
        <v>110.875</v>
      </c>
      <c r="IT5">
        <v>40.375</v>
      </c>
      <c r="IU5">
        <v>19.25</v>
      </c>
      <c r="IV5">
        <v>8.25</v>
      </c>
      <c r="IW5">
        <v>2.875</v>
      </c>
      <c r="IX5">
        <v>0.15789473000000001</v>
      </c>
      <c r="IY5">
        <v>7.6546505000000001E-2</v>
      </c>
      <c r="IZ5">
        <v>1.044915</v>
      </c>
      <c r="JA5">
        <v>1.1151475</v>
      </c>
      <c r="JB5">
        <v>1.3783175999999999</v>
      </c>
      <c r="JC5">
        <v>1.6017191</v>
      </c>
      <c r="JD5">
        <v>1.784724</v>
      </c>
      <c r="JE5">
        <v>1.4851193</v>
      </c>
      <c r="JF5">
        <v>0.78511315999999998</v>
      </c>
      <c r="JG5">
        <v>1.2179952000000001</v>
      </c>
      <c r="JH5">
        <v>0.47625792</v>
      </c>
      <c r="JI5">
        <v>1.2655399000000001</v>
      </c>
      <c r="JJ5">
        <v>2.2246768000000001</v>
      </c>
      <c r="JK5">
        <v>3.7887509000000001</v>
      </c>
      <c r="JL5">
        <v>5.8663835999999998</v>
      </c>
      <c r="JM5">
        <v>6.9595580000000004</v>
      </c>
      <c r="JN5">
        <v>7.5860605000000003</v>
      </c>
      <c r="JO5">
        <v>7.6246470999999998</v>
      </c>
      <c r="JP5">
        <v>1.4127805</v>
      </c>
      <c r="JQ5">
        <v>494.76898</v>
      </c>
      <c r="JR5">
        <v>699</v>
      </c>
      <c r="JS5">
        <v>1215.75</v>
      </c>
      <c r="JT5">
        <v>762.625</v>
      </c>
      <c r="JU5">
        <v>420.625</v>
      </c>
      <c r="JV5">
        <v>140.625</v>
      </c>
      <c r="JW5">
        <v>51.75</v>
      </c>
      <c r="JX5">
        <v>21.5</v>
      </c>
      <c r="JY5">
        <v>8.25</v>
      </c>
      <c r="JZ5">
        <v>2.875</v>
      </c>
      <c r="KA5">
        <v>955.375</v>
      </c>
      <c r="KB5">
        <v>413</v>
      </c>
      <c r="KC5">
        <v>149</v>
      </c>
      <c r="KD5">
        <v>29.75</v>
      </c>
      <c r="KE5">
        <v>11.375</v>
      </c>
      <c r="KF5">
        <v>2.25</v>
      </c>
      <c r="KG5">
        <v>0</v>
      </c>
      <c r="KH5">
        <v>0</v>
      </c>
      <c r="KI5">
        <v>331.34697999999997</v>
      </c>
      <c r="KJ5">
        <v>1234</v>
      </c>
      <c r="KK5">
        <v>43</v>
      </c>
      <c r="KL5">
        <v>134</v>
      </c>
    </row>
    <row r="6" spans="1:298" s="6" customFormat="1">
      <c r="A6" s="45" t="s">
        <v>4</v>
      </c>
      <c r="B6" s="5">
        <v>1</v>
      </c>
      <c r="C6" s="5">
        <v>0.25</v>
      </c>
      <c r="D6" s="5">
        <v>0.25</v>
      </c>
      <c r="E6" s="5">
        <v>1.5599999999999999E-2</v>
      </c>
      <c r="F6" s="5">
        <v>6.25E-2</v>
      </c>
      <c r="G6" s="5">
        <v>3.8999999999999998E-3</v>
      </c>
      <c r="H6" s="8">
        <f t="shared" si="0"/>
        <v>4</v>
      </c>
      <c r="I6" s="8">
        <f t="shared" si="1"/>
        <v>16.025641025641026</v>
      </c>
      <c r="J6" s="8">
        <v>16.025641025641026</v>
      </c>
      <c r="K6" s="8">
        <f t="shared" si="2"/>
        <v>4</v>
      </c>
      <c r="L6" s="8">
        <f t="shared" si="3"/>
        <v>4</v>
      </c>
      <c r="M6" s="8">
        <v>16</v>
      </c>
      <c r="N6" s="8">
        <v>16.025641025641026</v>
      </c>
      <c r="O6" s="8">
        <f t="shared" si="4"/>
        <v>64.102564102564102</v>
      </c>
      <c r="P6" s="8">
        <f t="shared" si="5"/>
        <v>256.41025641025641</v>
      </c>
      <c r="Q6">
        <v>54.372444000000002</v>
      </c>
      <c r="R6">
        <v>0</v>
      </c>
      <c r="S6">
        <v>0</v>
      </c>
      <c r="T6">
        <v>1</v>
      </c>
      <c r="U6">
        <v>2</v>
      </c>
      <c r="V6">
        <v>1</v>
      </c>
      <c r="W6">
        <v>2</v>
      </c>
      <c r="X6">
        <v>6</v>
      </c>
      <c r="Y6">
        <v>1</v>
      </c>
      <c r="Z6">
        <v>48</v>
      </c>
      <c r="AA6">
        <v>0</v>
      </c>
      <c r="AB6">
        <v>1</v>
      </c>
      <c r="AC6">
        <v>26</v>
      </c>
      <c r="AD6">
        <v>18</v>
      </c>
      <c r="AE6">
        <v>79.750304999999997</v>
      </c>
      <c r="AF6">
        <v>1.6614647</v>
      </c>
      <c r="AG6">
        <v>19</v>
      </c>
      <c r="AH6">
        <v>0</v>
      </c>
      <c r="AI6">
        <v>1</v>
      </c>
      <c r="AJ6">
        <v>22</v>
      </c>
      <c r="AK6">
        <v>3</v>
      </c>
      <c r="AL6">
        <v>3</v>
      </c>
      <c r="AM6">
        <v>0</v>
      </c>
      <c r="AN6">
        <v>1.4863696</v>
      </c>
      <c r="AO6">
        <v>-2.7873508999999999</v>
      </c>
      <c r="AP6">
        <v>-0.53988367000000004</v>
      </c>
      <c r="AQ6">
        <v>0.59457265999999998</v>
      </c>
      <c r="AR6">
        <v>2.7641895000000001</v>
      </c>
      <c r="AS6">
        <v>-3.5141129000000002</v>
      </c>
      <c r="AT6">
        <v>-0.56433719000000004</v>
      </c>
      <c r="AU6">
        <v>0.58834081999999999</v>
      </c>
      <c r="AV6">
        <v>2.8103975999999999</v>
      </c>
      <c r="AW6">
        <v>-2.5679691</v>
      </c>
      <c r="AX6">
        <v>-0.37007024999999999</v>
      </c>
      <c r="AY6">
        <v>0.70184570999999996</v>
      </c>
      <c r="AZ6">
        <v>3.0315311</v>
      </c>
      <c r="BA6">
        <v>33.407555000000002</v>
      </c>
      <c r="BB6">
        <v>4</v>
      </c>
      <c r="BC6">
        <v>0.13793103000000001</v>
      </c>
      <c r="BD6">
        <v>6</v>
      </c>
      <c r="BE6">
        <v>51</v>
      </c>
      <c r="BF6">
        <v>3</v>
      </c>
      <c r="BG6">
        <v>29</v>
      </c>
      <c r="BH6">
        <v>4</v>
      </c>
      <c r="BI6">
        <v>4</v>
      </c>
      <c r="BJ6">
        <v>0.13793103000000001</v>
      </c>
      <c r="BK6">
        <v>42</v>
      </c>
      <c r="BL6">
        <v>18.421921000000001</v>
      </c>
      <c r="BM6">
        <v>14.756285</v>
      </c>
      <c r="BN6">
        <v>11.759149000000001</v>
      </c>
      <c r="BO6">
        <v>12.689870000000001</v>
      </c>
      <c r="BP6">
        <v>12.490402</v>
      </c>
      <c r="BQ6">
        <v>9.1750612</v>
      </c>
      <c r="BR6">
        <v>5.7169790000000003</v>
      </c>
      <c r="BS6">
        <v>6.7315116000000002</v>
      </c>
      <c r="BT6">
        <v>0</v>
      </c>
      <c r="BU6">
        <v>0</v>
      </c>
      <c r="BV6">
        <v>1.0736399999999999</v>
      </c>
      <c r="BW6">
        <v>0.77111118999999995</v>
      </c>
      <c r="BX6">
        <v>13</v>
      </c>
      <c r="BY6">
        <v>216.74605</v>
      </c>
      <c r="BZ6">
        <v>87.504767999999999</v>
      </c>
      <c r="CA6">
        <v>56.206935999999999</v>
      </c>
      <c r="CB6">
        <v>92.128478999999999</v>
      </c>
      <c r="CC6">
        <v>1.3181111000000001E-3</v>
      </c>
      <c r="CD6">
        <v>-172.16918999999999</v>
      </c>
      <c r="CE6">
        <v>5.4889559999999999</v>
      </c>
      <c r="CF6">
        <v>42.786129000000003</v>
      </c>
      <c r="CG6">
        <v>31.622530000000001</v>
      </c>
      <c r="CH6">
        <v>35.921543</v>
      </c>
      <c r="CI6">
        <v>0</v>
      </c>
      <c r="CJ6">
        <v>-0.88245368000000002</v>
      </c>
      <c r="CK6">
        <v>-0.42349523</v>
      </c>
      <c r="CL6">
        <v>3.3398587E-2</v>
      </c>
      <c r="CM6">
        <v>2.8272469</v>
      </c>
      <c r="CN6">
        <v>-2.2598910000000001</v>
      </c>
      <c r="CO6">
        <v>-0.38977253000000001</v>
      </c>
      <c r="CP6">
        <v>0.16640571000000001</v>
      </c>
      <c r="CQ6">
        <v>2.7998984</v>
      </c>
      <c r="CR6">
        <v>-0.62920564000000001</v>
      </c>
      <c r="CS6">
        <v>-0.20062838</v>
      </c>
      <c r="CT6">
        <v>0.13718817999999999</v>
      </c>
      <c r="CU6">
        <v>3.0721096999999999</v>
      </c>
      <c r="CV6">
        <v>6.5916285000000005E-2</v>
      </c>
      <c r="CW6">
        <v>9.3894196000000001</v>
      </c>
      <c r="CX6">
        <v>19.961099999999998</v>
      </c>
      <c r="CY6">
        <v>14.173166</v>
      </c>
      <c r="CZ6">
        <v>0.45857933000000001</v>
      </c>
      <c r="DA6">
        <v>-1.2169787999999999</v>
      </c>
      <c r="DB6">
        <v>-2.3606904000000002</v>
      </c>
      <c r="DC6">
        <v>7.1610098000000004</v>
      </c>
      <c r="DD6">
        <v>9.6426152999999992</v>
      </c>
      <c r="DE6">
        <v>-4.530526E-2</v>
      </c>
      <c r="DF6">
        <v>8.2303429000000001</v>
      </c>
      <c r="DG6">
        <v>8.9831351999999995</v>
      </c>
      <c r="DH6">
        <v>1.3127949000000001</v>
      </c>
      <c r="DI6">
        <v>4.0279615999999997E-2</v>
      </c>
      <c r="DJ6">
        <v>19.322234999999999</v>
      </c>
      <c r="DK6">
        <v>7.7879934000000004</v>
      </c>
      <c r="DL6">
        <v>3.5603332999999999</v>
      </c>
      <c r="DM6">
        <v>15.021053999999999</v>
      </c>
      <c r="DN6">
        <v>5.9891949000000002</v>
      </c>
      <c r="DO6">
        <v>2.7168595999999998</v>
      </c>
      <c r="DP6">
        <v>3.4601544999999998</v>
      </c>
      <c r="DQ6">
        <v>6</v>
      </c>
      <c r="DR6">
        <v>1</v>
      </c>
      <c r="DS6">
        <v>1</v>
      </c>
      <c r="DT6">
        <v>0</v>
      </c>
      <c r="DU6">
        <v>1.7669999999999999</v>
      </c>
      <c r="DV6">
        <v>-3.4288099000000001</v>
      </c>
      <c r="DW6">
        <v>9.4623136999999993</v>
      </c>
      <c r="DX6">
        <v>0.20855735</v>
      </c>
      <c r="DY6">
        <v>0.83795940999999996</v>
      </c>
      <c r="DZ6">
        <v>20</v>
      </c>
      <c r="EA6">
        <v>1</v>
      </c>
      <c r="EB6">
        <v>4</v>
      </c>
      <c r="EC6">
        <v>6</v>
      </c>
      <c r="ED6">
        <v>0</v>
      </c>
      <c r="EE6">
        <v>2.5430293000000002</v>
      </c>
      <c r="EF6">
        <v>-2.5430293000000002</v>
      </c>
      <c r="EG6">
        <v>0.13702731000000001</v>
      </c>
      <c r="EH6">
        <v>0.21410556</v>
      </c>
      <c r="EI6">
        <v>63.238681999999997</v>
      </c>
      <c r="EJ6">
        <v>127.96669</v>
      </c>
      <c r="EK6">
        <v>9.0208454000000007</v>
      </c>
      <c r="EL6">
        <v>8.4585190000000008</v>
      </c>
      <c r="EM6">
        <v>0</v>
      </c>
      <c r="EN6">
        <v>0</v>
      </c>
      <c r="EO6">
        <v>8.6190128000000001</v>
      </c>
      <c r="EP6">
        <v>77.406029000000004</v>
      </c>
      <c r="EQ6">
        <v>0</v>
      </c>
      <c r="ER6">
        <v>0</v>
      </c>
      <c r="ES6">
        <v>11.908636</v>
      </c>
      <c r="ET6">
        <v>13.566921000000001</v>
      </c>
      <c r="EU6">
        <v>27.133842000000001</v>
      </c>
      <c r="EV6">
        <v>0.82371139999999998</v>
      </c>
      <c r="EW6">
        <v>0.37433991</v>
      </c>
      <c r="EX6">
        <v>0.15147278</v>
      </c>
      <c r="EY6">
        <v>0.17628859999999999</v>
      </c>
      <c r="EZ6">
        <v>0.62566012000000004</v>
      </c>
      <c r="FA6">
        <v>2.4815828000000002E-2</v>
      </c>
      <c r="FB6">
        <v>286.09075999999999</v>
      </c>
      <c r="FC6">
        <v>130.01543000000001</v>
      </c>
      <c r="FD6">
        <v>52.609397999999999</v>
      </c>
      <c r="FE6">
        <v>61.228413000000003</v>
      </c>
      <c r="FF6">
        <v>217.30376000000001</v>
      </c>
      <c r="FG6">
        <v>8.6190128000000001</v>
      </c>
      <c r="FH6">
        <v>0.46153845999999998</v>
      </c>
      <c r="FI6">
        <v>0.85714287</v>
      </c>
      <c r="FJ6">
        <v>6185.5502999999999</v>
      </c>
      <c r="FK6">
        <v>1260.7195999999999</v>
      </c>
      <c r="FL6">
        <v>5065.4263000000001</v>
      </c>
      <c r="FM6">
        <v>6044.9540999999999</v>
      </c>
      <c r="FN6">
        <v>2142.6781999999998</v>
      </c>
      <c r="FO6">
        <v>2836.0387999999998</v>
      </c>
      <c r="FP6">
        <v>1206.8329000000001</v>
      </c>
      <c r="FQ6">
        <v>187.91453999999999</v>
      </c>
      <c r="FR6">
        <v>215.09521000000001</v>
      </c>
      <c r="FS6">
        <v>7</v>
      </c>
      <c r="FT6">
        <v>0</v>
      </c>
      <c r="FU6">
        <v>4.1485805999999998</v>
      </c>
      <c r="FV6">
        <v>4</v>
      </c>
      <c r="FW6">
        <v>0.42307693000000002</v>
      </c>
      <c r="FX6">
        <v>-0.65060001999999995</v>
      </c>
      <c r="FY6">
        <v>52.056286</v>
      </c>
      <c r="FZ6">
        <v>7.1516190000000002</v>
      </c>
      <c r="GA6">
        <v>36.965201999999998</v>
      </c>
      <c r="GB6">
        <v>92.197890999999998</v>
      </c>
      <c r="GC6">
        <v>27.047791</v>
      </c>
      <c r="GD6">
        <v>3.185575</v>
      </c>
      <c r="GE6">
        <v>0</v>
      </c>
      <c r="GF6">
        <v>52.500725000000003</v>
      </c>
      <c r="GG6">
        <v>37.736812999999998</v>
      </c>
      <c r="GH6">
        <v>53.799621999999999</v>
      </c>
      <c r="GI6">
        <v>9.2772197999999992</v>
      </c>
      <c r="GJ6">
        <v>93.532088999999999</v>
      </c>
      <c r="GK6">
        <v>14.960114000000001</v>
      </c>
      <c r="GL6">
        <v>15.369645999999999</v>
      </c>
      <c r="GM6">
        <v>10.353119</v>
      </c>
      <c r="GN6">
        <v>5.5134949999999998</v>
      </c>
      <c r="GO6">
        <v>90.237533999999997</v>
      </c>
      <c r="GP6">
        <v>99.349509999999995</v>
      </c>
      <c r="GQ6">
        <v>33.326014999999998</v>
      </c>
      <c r="GR6">
        <v>3.7988479000000002</v>
      </c>
      <c r="GS6">
        <v>1.8900958999999999</v>
      </c>
      <c r="GT6">
        <v>0.97532253999999996</v>
      </c>
      <c r="GU6">
        <v>68.120002999999997</v>
      </c>
      <c r="GV6">
        <v>0.42228913000000001</v>
      </c>
      <c r="GW6">
        <v>5.8579812000000002</v>
      </c>
      <c r="GX6">
        <v>3.3695008999999998</v>
      </c>
      <c r="GY6">
        <v>9.1174087999999998</v>
      </c>
      <c r="GZ6">
        <v>347.31918000000002</v>
      </c>
      <c r="HA6">
        <v>466.08190999999999</v>
      </c>
      <c r="HB6">
        <v>334.75</v>
      </c>
      <c r="HC6">
        <v>360.73871000000003</v>
      </c>
      <c r="HD6">
        <v>40.700763999999999</v>
      </c>
      <c r="HE6">
        <v>27.133842000000001</v>
      </c>
      <c r="HF6">
        <v>0</v>
      </c>
      <c r="HG6">
        <v>0</v>
      </c>
      <c r="HH6">
        <v>259.88467000000003</v>
      </c>
      <c r="HI6">
        <v>23.167019</v>
      </c>
      <c r="HJ6">
        <v>40.700763999999999</v>
      </c>
      <c r="HK6">
        <v>7.8232188000000003</v>
      </c>
      <c r="HL6">
        <v>0.13837740000000001</v>
      </c>
      <c r="HM6">
        <v>2.6253462000000001</v>
      </c>
      <c r="HN6">
        <v>1.9534408999999999</v>
      </c>
      <c r="HO6">
        <v>1.3027742</v>
      </c>
      <c r="HP6">
        <v>0.61517942000000003</v>
      </c>
      <c r="HQ6">
        <v>0.26385814000000002</v>
      </c>
      <c r="HR6">
        <v>0.11305087</v>
      </c>
      <c r="HS6">
        <v>5.1595423000000001E-2</v>
      </c>
      <c r="HT6">
        <v>2.1256793E-2</v>
      </c>
      <c r="HU6">
        <v>816.625</v>
      </c>
      <c r="HV6">
        <v>490</v>
      </c>
      <c r="HW6">
        <v>379.375</v>
      </c>
      <c r="HX6">
        <v>324.5</v>
      </c>
      <c r="HY6">
        <v>285.5</v>
      </c>
      <c r="HZ6">
        <v>212.75</v>
      </c>
      <c r="IA6">
        <v>126</v>
      </c>
      <c r="IB6">
        <v>75.5</v>
      </c>
      <c r="IC6">
        <v>0.5</v>
      </c>
      <c r="ID6">
        <v>6.5192021999999996</v>
      </c>
      <c r="IE6">
        <v>6.5383481999999997</v>
      </c>
      <c r="IF6">
        <v>0.5</v>
      </c>
      <c r="IG6">
        <v>0.5</v>
      </c>
      <c r="IH6">
        <v>0.70710677</v>
      </c>
      <c r="II6">
        <v>-2.6195607000000001</v>
      </c>
      <c r="IJ6">
        <v>-2.5979996000000001</v>
      </c>
      <c r="IK6">
        <v>-2.5847720999999999</v>
      </c>
      <c r="IL6">
        <v>-7.5470109000000001</v>
      </c>
      <c r="IM6">
        <v>-7.3645167000000002</v>
      </c>
      <c r="IN6">
        <v>-7.3295225999999998</v>
      </c>
      <c r="IO6">
        <v>1.3263592</v>
      </c>
      <c r="IP6">
        <v>267.75</v>
      </c>
      <c r="IQ6">
        <v>338.375</v>
      </c>
      <c r="IR6">
        <v>289.75</v>
      </c>
      <c r="IS6">
        <v>123</v>
      </c>
      <c r="IT6">
        <v>43.75</v>
      </c>
      <c r="IU6">
        <v>18.375</v>
      </c>
      <c r="IV6">
        <v>7.875</v>
      </c>
      <c r="IW6">
        <v>3</v>
      </c>
      <c r="IX6">
        <v>0.1321252</v>
      </c>
      <c r="IY6">
        <v>6.1633280999999998E-2</v>
      </c>
      <c r="IZ6">
        <v>1.4098016</v>
      </c>
      <c r="JA6">
        <v>1.4432731000000001</v>
      </c>
      <c r="JB6">
        <v>1.7549182999999999</v>
      </c>
      <c r="JC6">
        <v>2.1478651000000002</v>
      </c>
      <c r="JD6">
        <v>2.3541585999999999</v>
      </c>
      <c r="JE6">
        <v>1.9648186000000001</v>
      </c>
      <c r="JF6">
        <v>0.97268611000000005</v>
      </c>
      <c r="JG6">
        <v>1.5270087000000001</v>
      </c>
      <c r="JH6">
        <v>0.83403205999999996</v>
      </c>
      <c r="JI6">
        <v>2.3745968</v>
      </c>
      <c r="JJ6">
        <v>3.5696775999999999</v>
      </c>
      <c r="JK6">
        <v>4.8726373000000001</v>
      </c>
      <c r="JL6">
        <v>6.3425111999999997</v>
      </c>
      <c r="JM6">
        <v>7.5032816000000002</v>
      </c>
      <c r="JN6">
        <v>8.1467437999999994</v>
      </c>
      <c r="JO6">
        <v>8.3349341999999993</v>
      </c>
      <c r="JP6">
        <v>1.4355732999999999</v>
      </c>
      <c r="JQ6">
        <v>543.85937999999999</v>
      </c>
      <c r="JR6">
        <v>780.75</v>
      </c>
      <c r="JS6">
        <v>1246</v>
      </c>
      <c r="JT6">
        <v>718.875</v>
      </c>
      <c r="JU6">
        <v>392.75</v>
      </c>
      <c r="JV6">
        <v>137.625</v>
      </c>
      <c r="JW6">
        <v>50.125</v>
      </c>
      <c r="JX6">
        <v>20</v>
      </c>
      <c r="JY6">
        <v>7.875</v>
      </c>
      <c r="JZ6">
        <v>3</v>
      </c>
      <c r="KA6">
        <v>978.25</v>
      </c>
      <c r="KB6">
        <v>380.5</v>
      </c>
      <c r="KC6">
        <v>103</v>
      </c>
      <c r="KD6">
        <v>14.625</v>
      </c>
      <c r="KE6">
        <v>6.375</v>
      </c>
      <c r="KF6">
        <v>1.625</v>
      </c>
      <c r="KG6">
        <v>0</v>
      </c>
      <c r="KH6">
        <v>0</v>
      </c>
      <c r="KI6">
        <v>359.40100000000001</v>
      </c>
      <c r="KJ6">
        <v>1601</v>
      </c>
      <c r="KK6">
        <v>47</v>
      </c>
      <c r="KL6">
        <v>144</v>
      </c>
    </row>
    <row r="7" spans="1:298" s="6" customFormat="1">
      <c r="A7" s="45" t="s">
        <v>20</v>
      </c>
      <c r="B7" s="5">
        <v>1</v>
      </c>
      <c r="C7" s="5">
        <v>0.25</v>
      </c>
      <c r="D7" s="5">
        <v>0.25</v>
      </c>
      <c r="E7" s="5">
        <v>1.5599999999999999E-2</v>
      </c>
      <c r="F7" s="5">
        <v>1.5599999999999999E-2</v>
      </c>
      <c r="G7" s="5">
        <v>3.8999999999999998E-3</v>
      </c>
      <c r="H7" s="8">
        <f t="shared" si="0"/>
        <v>4</v>
      </c>
      <c r="I7" s="8">
        <f t="shared" si="1"/>
        <v>16.025641025641026</v>
      </c>
      <c r="J7" s="8">
        <v>4</v>
      </c>
      <c r="K7" s="8">
        <f t="shared" si="2"/>
        <v>4</v>
      </c>
      <c r="L7" s="8">
        <f t="shared" si="3"/>
        <v>16.025641025641026</v>
      </c>
      <c r="M7" s="8">
        <v>64.102564102564102</v>
      </c>
      <c r="N7" s="8">
        <v>16.025641025641026</v>
      </c>
      <c r="O7" s="8">
        <f t="shared" si="4"/>
        <v>64.102564102564102</v>
      </c>
      <c r="P7" s="8">
        <f t="shared" si="5"/>
        <v>256.41025641025641</v>
      </c>
      <c r="Q7">
        <v>52.080860000000001</v>
      </c>
      <c r="R7">
        <v>0</v>
      </c>
      <c r="S7">
        <v>0</v>
      </c>
      <c r="T7">
        <v>1</v>
      </c>
      <c r="U7">
        <v>2</v>
      </c>
      <c r="V7">
        <v>2</v>
      </c>
      <c r="W7">
        <v>2</v>
      </c>
      <c r="X7">
        <v>6</v>
      </c>
      <c r="Y7">
        <v>1</v>
      </c>
      <c r="Z7">
        <v>46</v>
      </c>
      <c r="AA7">
        <v>0</v>
      </c>
      <c r="AB7">
        <v>2</v>
      </c>
      <c r="AC7">
        <v>26</v>
      </c>
      <c r="AD7">
        <v>17</v>
      </c>
      <c r="AE7">
        <v>79.831749000000002</v>
      </c>
      <c r="AF7">
        <v>1.7354727999999999</v>
      </c>
      <c r="AG7">
        <v>18</v>
      </c>
      <c r="AH7">
        <v>0</v>
      </c>
      <c r="AI7">
        <v>1</v>
      </c>
      <c r="AJ7">
        <v>20</v>
      </c>
      <c r="AK7">
        <v>3</v>
      </c>
      <c r="AL7">
        <v>4</v>
      </c>
      <c r="AM7">
        <v>0</v>
      </c>
      <c r="AN7">
        <v>1.6099478</v>
      </c>
      <c r="AO7">
        <v>-2.7708702000000001</v>
      </c>
      <c r="AP7">
        <v>-0.54447674999999995</v>
      </c>
      <c r="AQ7">
        <v>0.47632200000000002</v>
      </c>
      <c r="AR7">
        <v>2.7364367999999999</v>
      </c>
      <c r="AS7">
        <v>-3.5070686000000002</v>
      </c>
      <c r="AT7">
        <v>-0.55516279000000002</v>
      </c>
      <c r="AU7">
        <v>0.53280382999999998</v>
      </c>
      <c r="AV7">
        <v>2.6097331000000001</v>
      </c>
      <c r="AW7">
        <v>-2.5498428</v>
      </c>
      <c r="AX7">
        <v>-0.29685076999999999</v>
      </c>
      <c r="AY7">
        <v>0.67957984999999999</v>
      </c>
      <c r="AZ7">
        <v>2.9595566</v>
      </c>
      <c r="BA7">
        <v>33.137138</v>
      </c>
      <c r="BB7">
        <v>2</v>
      </c>
      <c r="BC7">
        <v>6.8965517000000004E-2</v>
      </c>
      <c r="BD7">
        <v>6</v>
      </c>
      <c r="BE7">
        <v>49</v>
      </c>
      <c r="BF7">
        <v>3</v>
      </c>
      <c r="BG7">
        <v>29</v>
      </c>
      <c r="BH7">
        <v>3</v>
      </c>
      <c r="BI7">
        <v>2</v>
      </c>
      <c r="BJ7">
        <v>6.8965517000000004E-2</v>
      </c>
      <c r="BK7">
        <v>40</v>
      </c>
      <c r="BL7">
        <v>18.585058</v>
      </c>
      <c r="BM7">
        <v>14.672969999999999</v>
      </c>
      <c r="BN7">
        <v>11.267585</v>
      </c>
      <c r="BO7">
        <v>12.145899999999999</v>
      </c>
      <c r="BP7">
        <v>12.379918</v>
      </c>
      <c r="BQ7">
        <v>8.6989517000000003</v>
      </c>
      <c r="BR7">
        <v>4.6016240000000002</v>
      </c>
      <c r="BS7">
        <v>5.5436769000000004</v>
      </c>
      <c r="BT7">
        <v>1</v>
      </c>
      <c r="BU7">
        <v>1</v>
      </c>
      <c r="BV7">
        <v>1.1359465</v>
      </c>
      <c r="BW7">
        <v>0.79894251000000005</v>
      </c>
      <c r="BX7">
        <v>12</v>
      </c>
      <c r="BY7">
        <v>162.42852999999999</v>
      </c>
      <c r="BZ7">
        <v>12.945508</v>
      </c>
      <c r="CA7">
        <v>91.171836999999996</v>
      </c>
      <c r="CB7">
        <v>118.6294</v>
      </c>
      <c r="CC7">
        <v>6.4006464999999998E-4</v>
      </c>
      <c r="CD7">
        <v>-171.6601</v>
      </c>
      <c r="CE7">
        <v>4.3279389999999998</v>
      </c>
      <c r="CF7">
        <v>27.812462</v>
      </c>
      <c r="CG7">
        <v>26.525040000000001</v>
      </c>
      <c r="CH7">
        <v>27.457563</v>
      </c>
      <c r="CI7">
        <v>0</v>
      </c>
      <c r="CJ7">
        <v>-0.88424217999999999</v>
      </c>
      <c r="CK7">
        <v>-0.43717941999999999</v>
      </c>
      <c r="CL7">
        <v>-6.7087262999999994E-2</v>
      </c>
      <c r="CM7">
        <v>2.8541590999999999</v>
      </c>
      <c r="CN7">
        <v>-2.259846</v>
      </c>
      <c r="CO7">
        <v>-0.41206488000000002</v>
      </c>
      <c r="CP7">
        <v>0.16228442000000001</v>
      </c>
      <c r="CQ7">
        <v>2.8448566999999998</v>
      </c>
      <c r="CR7">
        <v>-0.62973011000000001</v>
      </c>
      <c r="CS7">
        <v>-0.17324533</v>
      </c>
      <c r="CT7">
        <v>0.13588761999999999</v>
      </c>
      <c r="CU7">
        <v>3.1054132000000001</v>
      </c>
      <c r="CV7">
        <v>5.8048720999999998E-2</v>
      </c>
      <c r="CW7">
        <v>10.292718000000001</v>
      </c>
      <c r="CX7">
        <v>20.757726999999999</v>
      </c>
      <c r="CY7">
        <v>14.917318</v>
      </c>
      <c r="CZ7">
        <v>0.20388924999999999</v>
      </c>
      <c r="DA7">
        <v>-1.5987796999999999</v>
      </c>
      <c r="DB7">
        <v>-2.1167783999999998</v>
      </c>
      <c r="DC7">
        <v>7.3180633000000004</v>
      </c>
      <c r="DD7">
        <v>9.3894137999999998</v>
      </c>
      <c r="DE7">
        <v>-5.6138004999999998E-2</v>
      </c>
      <c r="DF7">
        <v>8.1500796999999991</v>
      </c>
      <c r="DG7">
        <v>8.9955558999999994</v>
      </c>
      <c r="DH7">
        <v>1.3494807</v>
      </c>
      <c r="DI7">
        <v>4.6803627E-2</v>
      </c>
      <c r="DJ7">
        <v>19.322234999999999</v>
      </c>
      <c r="DK7">
        <v>7.4380164000000004</v>
      </c>
      <c r="DL7">
        <v>3.3378684999999999</v>
      </c>
      <c r="DM7">
        <v>15.021053999999999</v>
      </c>
      <c r="DN7">
        <v>5.7200521999999996</v>
      </c>
      <c r="DO7">
        <v>2.5470986</v>
      </c>
      <c r="DP7">
        <v>3.304662</v>
      </c>
      <c r="DQ7">
        <v>7</v>
      </c>
      <c r="DR7">
        <v>1</v>
      </c>
      <c r="DS7">
        <v>1</v>
      </c>
      <c r="DT7">
        <v>0</v>
      </c>
      <c r="DU7">
        <v>0.79799998000000005</v>
      </c>
      <c r="DV7">
        <v>-3.07565</v>
      </c>
      <c r="DW7">
        <v>9.1471882000000004</v>
      </c>
      <c r="DX7">
        <v>0.19787536999999999</v>
      </c>
      <c r="DY7">
        <v>0.84269106000000005</v>
      </c>
      <c r="DZ7">
        <v>21</v>
      </c>
      <c r="EA7">
        <v>1</v>
      </c>
      <c r="EB7">
        <v>4</v>
      </c>
      <c r="EC7">
        <v>4</v>
      </c>
      <c r="ED7">
        <v>0</v>
      </c>
      <c r="EE7">
        <v>2.8181343000000001</v>
      </c>
      <c r="EF7">
        <v>-2.8181343000000001</v>
      </c>
      <c r="EG7">
        <v>0.12357509</v>
      </c>
      <c r="EH7">
        <v>0.19320467</v>
      </c>
      <c r="EI7">
        <v>39.477589000000002</v>
      </c>
      <c r="EJ7">
        <v>168.19467</v>
      </c>
      <c r="EK7">
        <v>17.479364</v>
      </c>
      <c r="EL7">
        <v>8.4585190000000008</v>
      </c>
      <c r="EM7">
        <v>0</v>
      </c>
      <c r="EN7">
        <v>0</v>
      </c>
      <c r="EO7">
        <v>8.6190128000000001</v>
      </c>
      <c r="EP7">
        <v>47.748497</v>
      </c>
      <c r="EQ7">
        <v>0</v>
      </c>
      <c r="ER7">
        <v>0</v>
      </c>
      <c r="ES7">
        <v>11.908636</v>
      </c>
      <c r="ET7">
        <v>13.566921000000001</v>
      </c>
      <c r="EU7">
        <v>29.637598000000001</v>
      </c>
      <c r="EV7">
        <v>0.81531768999999998</v>
      </c>
      <c r="EW7">
        <v>0.29807127</v>
      </c>
      <c r="EX7">
        <v>0.15970623</v>
      </c>
      <c r="EY7">
        <v>0.18468230999999999</v>
      </c>
      <c r="EZ7">
        <v>0.70192873</v>
      </c>
      <c r="FA7">
        <v>2.4976073000000001E-2</v>
      </c>
      <c r="FB7">
        <v>281.35863999999998</v>
      </c>
      <c r="FC7">
        <v>102.86165</v>
      </c>
      <c r="FD7">
        <v>55.113154999999999</v>
      </c>
      <c r="FE7">
        <v>63.732165999999999</v>
      </c>
      <c r="FF7">
        <v>242.22916000000001</v>
      </c>
      <c r="FG7">
        <v>8.6190128000000001</v>
      </c>
      <c r="FH7">
        <v>0.5</v>
      </c>
      <c r="FI7">
        <v>1</v>
      </c>
      <c r="FJ7">
        <v>5596.7466000000004</v>
      </c>
      <c r="FK7">
        <v>1085.442</v>
      </c>
      <c r="FL7">
        <v>4622.5679</v>
      </c>
      <c r="FM7">
        <v>5485.4834000000001</v>
      </c>
      <c r="FN7">
        <v>459.05029000000002</v>
      </c>
      <c r="FO7">
        <v>2584.1491999999998</v>
      </c>
      <c r="FP7">
        <v>2553.5473999999999</v>
      </c>
      <c r="FQ7">
        <v>169.99008000000001</v>
      </c>
      <c r="FR7">
        <v>240.02061</v>
      </c>
      <c r="FS7">
        <v>6</v>
      </c>
      <c r="FT7">
        <v>0</v>
      </c>
      <c r="FU7">
        <v>3.9354100000000001</v>
      </c>
      <c r="FV7">
        <v>4</v>
      </c>
      <c r="FW7">
        <v>0.26923078</v>
      </c>
      <c r="FX7">
        <v>-1.4221999999999999</v>
      </c>
      <c r="FY7">
        <v>63.056170999999999</v>
      </c>
      <c r="FZ7">
        <v>7.1516190000000002</v>
      </c>
      <c r="GA7">
        <v>36.965201999999998</v>
      </c>
      <c r="GB7">
        <v>94.684569999999994</v>
      </c>
      <c r="GC7">
        <v>27.047791</v>
      </c>
      <c r="GD7">
        <v>36.082763999999997</v>
      </c>
      <c r="GE7">
        <v>0</v>
      </c>
      <c r="GF7">
        <v>34.85754</v>
      </c>
      <c r="GG7">
        <v>0</v>
      </c>
      <c r="GH7">
        <v>59.043053</v>
      </c>
      <c r="GI7">
        <v>9.0090199000000002</v>
      </c>
      <c r="GJ7">
        <v>93.532088999999999</v>
      </c>
      <c r="GK7">
        <v>25.960000999999998</v>
      </c>
      <c r="GL7">
        <v>15.369645999999999</v>
      </c>
      <c r="GM7">
        <v>15.596546999999999</v>
      </c>
      <c r="GN7">
        <v>5.5134949999999998</v>
      </c>
      <c r="GO7">
        <v>34.85754</v>
      </c>
      <c r="GP7">
        <v>101.83619</v>
      </c>
      <c r="GQ7">
        <v>66.223206000000005</v>
      </c>
      <c r="GR7">
        <v>3.7721393000000001</v>
      </c>
      <c r="GS7">
        <v>1.7779624000000001</v>
      </c>
      <c r="GT7">
        <v>0.90883290999999999</v>
      </c>
      <c r="GU7">
        <v>77.349997999999999</v>
      </c>
      <c r="GV7">
        <v>0.42228913000000001</v>
      </c>
      <c r="GW7">
        <v>5.8579812000000002</v>
      </c>
      <c r="GX7">
        <v>3.2194560000000001</v>
      </c>
      <c r="GY7">
        <v>9.1354770999999992</v>
      </c>
      <c r="GZ7">
        <v>345.09082000000001</v>
      </c>
      <c r="HA7">
        <v>452.31414999999998</v>
      </c>
      <c r="HB7">
        <v>318.125</v>
      </c>
      <c r="HC7">
        <v>342.56464</v>
      </c>
      <c r="HD7">
        <v>43.204517000000003</v>
      </c>
      <c r="HE7">
        <v>27.133842000000001</v>
      </c>
      <c r="HF7">
        <v>0</v>
      </c>
      <c r="HG7">
        <v>0</v>
      </c>
      <c r="HH7">
        <v>256.57614000000001</v>
      </c>
      <c r="HI7">
        <v>23.167019</v>
      </c>
      <c r="HJ7">
        <v>43.204517000000003</v>
      </c>
      <c r="HK7">
        <v>6.5103245000000003</v>
      </c>
      <c r="HL7">
        <v>0.11673049000000001</v>
      </c>
      <c r="HM7">
        <v>2.6693368</v>
      </c>
      <c r="HN7">
        <v>2.0893304000000001</v>
      </c>
      <c r="HO7">
        <v>1.4541408</v>
      </c>
      <c r="HP7">
        <v>0.66478859999999995</v>
      </c>
      <c r="HQ7">
        <v>0.30694315</v>
      </c>
      <c r="HR7">
        <v>0.12661393000000001</v>
      </c>
      <c r="HS7">
        <v>5.3974789000000002E-2</v>
      </c>
      <c r="HT7">
        <v>2.1189283999999999E-2</v>
      </c>
      <c r="HU7">
        <v>779.125</v>
      </c>
      <c r="HV7">
        <v>452.5</v>
      </c>
      <c r="HW7">
        <v>347.125</v>
      </c>
      <c r="HX7">
        <v>297.5</v>
      </c>
      <c r="HY7">
        <v>256.5</v>
      </c>
      <c r="HZ7">
        <v>194</v>
      </c>
      <c r="IA7">
        <v>118.75</v>
      </c>
      <c r="IB7">
        <v>65</v>
      </c>
      <c r="IC7">
        <v>0.5</v>
      </c>
      <c r="ID7">
        <v>0.70710677</v>
      </c>
      <c r="IE7">
        <v>0.5</v>
      </c>
      <c r="IF7">
        <v>0.5</v>
      </c>
      <c r="IG7">
        <v>0.70710677</v>
      </c>
      <c r="IH7">
        <v>0.86602539000000001</v>
      </c>
      <c r="II7">
        <v>-2.8183210000000001</v>
      </c>
      <c r="IJ7">
        <v>-2.8025381999999999</v>
      </c>
      <c r="IK7">
        <v>-2.7883016999999999</v>
      </c>
      <c r="IL7">
        <v>-7.4551357999999999</v>
      </c>
      <c r="IM7">
        <v>-7.2649026000000001</v>
      </c>
      <c r="IN7">
        <v>-7.2521452999999996</v>
      </c>
      <c r="IO7">
        <v>1.2930425000000001</v>
      </c>
      <c r="IP7">
        <v>264.875</v>
      </c>
      <c r="IQ7">
        <v>338.25</v>
      </c>
      <c r="IR7">
        <v>305.375</v>
      </c>
      <c r="IS7">
        <v>126.75</v>
      </c>
      <c r="IT7">
        <v>49.125</v>
      </c>
      <c r="IU7">
        <v>20.5</v>
      </c>
      <c r="IV7">
        <v>7.625</v>
      </c>
      <c r="IW7">
        <v>3.375</v>
      </c>
      <c r="IX7">
        <v>0.15952466000000001</v>
      </c>
      <c r="IY7">
        <v>7.3109247000000002E-2</v>
      </c>
      <c r="IZ7">
        <v>0.79903071999999997</v>
      </c>
      <c r="JA7">
        <v>0.75037317999999997</v>
      </c>
      <c r="JB7">
        <v>0.97925751999999999</v>
      </c>
      <c r="JC7">
        <v>1.3188933</v>
      </c>
      <c r="JD7">
        <v>1.5367489999999999</v>
      </c>
      <c r="JE7">
        <v>1.1574485999999999</v>
      </c>
      <c r="JF7">
        <v>0.68576568000000004</v>
      </c>
      <c r="JG7">
        <v>2.0216376999999999</v>
      </c>
      <c r="JH7">
        <v>0.87818193</v>
      </c>
      <c r="JI7">
        <v>1.996739</v>
      </c>
      <c r="JJ7">
        <v>2.8581344999999998</v>
      </c>
      <c r="JK7">
        <v>4.2348328000000004</v>
      </c>
      <c r="JL7">
        <v>5.5860428999999998</v>
      </c>
      <c r="JM7">
        <v>7.1621212999999999</v>
      </c>
      <c r="JN7">
        <v>8.0248013</v>
      </c>
      <c r="JO7">
        <v>8.2884902999999994</v>
      </c>
      <c r="JP7">
        <v>1.4446083000000001</v>
      </c>
      <c r="JQ7">
        <v>510.25940000000003</v>
      </c>
      <c r="JR7">
        <v>737.125</v>
      </c>
      <c r="JS7">
        <v>1222.25</v>
      </c>
      <c r="JT7">
        <v>734.75</v>
      </c>
      <c r="JU7">
        <v>409.875</v>
      </c>
      <c r="JV7">
        <v>142.875</v>
      </c>
      <c r="JW7">
        <v>55.375</v>
      </c>
      <c r="JX7">
        <v>21.75</v>
      </c>
      <c r="JY7">
        <v>7.625</v>
      </c>
      <c r="JZ7">
        <v>3.375</v>
      </c>
      <c r="KA7">
        <v>957.375</v>
      </c>
      <c r="KB7">
        <v>396.5</v>
      </c>
      <c r="KC7">
        <v>104.5</v>
      </c>
      <c r="KD7">
        <v>16.125</v>
      </c>
      <c r="KE7">
        <v>6.25</v>
      </c>
      <c r="KF7">
        <v>1.25</v>
      </c>
      <c r="KG7">
        <v>0</v>
      </c>
      <c r="KH7">
        <v>0</v>
      </c>
      <c r="KI7">
        <v>361.37299000000002</v>
      </c>
      <c r="KJ7">
        <v>1484</v>
      </c>
      <c r="KK7">
        <v>51</v>
      </c>
      <c r="KL7">
        <v>146</v>
      </c>
    </row>
    <row r="8" spans="1:298" s="6" customFormat="1">
      <c r="A8" s="45" t="s">
        <v>5</v>
      </c>
      <c r="B8" s="5">
        <v>6.25</v>
      </c>
      <c r="C8" s="5">
        <v>1.56</v>
      </c>
      <c r="D8" s="5">
        <v>0.39</v>
      </c>
      <c r="E8" s="5">
        <v>9.7000000000000003E-2</v>
      </c>
      <c r="F8" s="5">
        <v>0.39</v>
      </c>
      <c r="G8" s="5">
        <v>9.7000000000000003E-2</v>
      </c>
      <c r="H8" s="8">
        <f t="shared" si="0"/>
        <v>4.0064102564102564</v>
      </c>
      <c r="I8" s="8">
        <f t="shared" si="1"/>
        <v>4.0206185567010309</v>
      </c>
      <c r="J8" s="8">
        <v>4.0206185567010309</v>
      </c>
      <c r="K8" s="8">
        <f t="shared" si="2"/>
        <v>16.025641025641026</v>
      </c>
      <c r="L8" s="8">
        <f t="shared" si="3"/>
        <v>1</v>
      </c>
      <c r="M8" s="8">
        <v>16.025641025641026</v>
      </c>
      <c r="N8" s="8">
        <v>16.082474226804123</v>
      </c>
      <c r="O8" s="8">
        <f t="shared" si="4"/>
        <v>16.082474226804123</v>
      </c>
      <c r="P8" s="8">
        <f t="shared" si="5"/>
        <v>64.432989690721641</v>
      </c>
      <c r="Q8">
        <v>56.799824000000001</v>
      </c>
      <c r="R8">
        <v>0</v>
      </c>
      <c r="S8">
        <v>0</v>
      </c>
      <c r="T8">
        <v>1</v>
      </c>
      <c r="U8">
        <v>3</v>
      </c>
      <c r="V8">
        <v>3</v>
      </c>
      <c r="W8">
        <v>2</v>
      </c>
      <c r="X8">
        <v>0</v>
      </c>
      <c r="Y8">
        <v>1</v>
      </c>
      <c r="Z8">
        <v>51</v>
      </c>
      <c r="AA8">
        <v>1</v>
      </c>
      <c r="AB8">
        <v>4</v>
      </c>
      <c r="AC8">
        <v>26</v>
      </c>
      <c r="AD8">
        <v>15</v>
      </c>
      <c r="AE8">
        <v>87.345894000000001</v>
      </c>
      <c r="AF8">
        <v>1.7126645</v>
      </c>
      <c r="AG8">
        <v>17</v>
      </c>
      <c r="AH8">
        <v>0</v>
      </c>
      <c r="AI8">
        <v>0</v>
      </c>
      <c r="AJ8">
        <v>25</v>
      </c>
      <c r="AK8">
        <v>3</v>
      </c>
      <c r="AL8">
        <v>5</v>
      </c>
      <c r="AM8">
        <v>1</v>
      </c>
      <c r="AN8">
        <v>1.6936814</v>
      </c>
      <c r="AO8">
        <v>-2.7343967</v>
      </c>
      <c r="AP8">
        <v>-0.48944488000000003</v>
      </c>
      <c r="AQ8">
        <v>0.49875972000000002</v>
      </c>
      <c r="AR8">
        <v>2.8421896000000002</v>
      </c>
      <c r="AS8">
        <v>-3.3819566000000001</v>
      </c>
      <c r="AT8">
        <v>-0.49763563</v>
      </c>
      <c r="AU8">
        <v>0.48553722999999999</v>
      </c>
      <c r="AV8">
        <v>2.7668138</v>
      </c>
      <c r="AW8">
        <v>-2.4990109999999999</v>
      </c>
      <c r="AX8">
        <v>-0.29275449999999997</v>
      </c>
      <c r="AY8">
        <v>0.63637960000000005</v>
      </c>
      <c r="AZ8">
        <v>3.0897388000000001</v>
      </c>
      <c r="BA8">
        <v>37.402175999999997</v>
      </c>
      <c r="BB8">
        <v>6</v>
      </c>
      <c r="BC8">
        <v>0.21428572000000001</v>
      </c>
      <c r="BD8">
        <v>0</v>
      </c>
      <c r="BE8">
        <v>53</v>
      </c>
      <c r="BF8">
        <v>4</v>
      </c>
      <c r="BG8">
        <v>28</v>
      </c>
      <c r="BH8">
        <v>4</v>
      </c>
      <c r="BI8">
        <v>6</v>
      </c>
      <c r="BJ8">
        <v>0.21428572000000001</v>
      </c>
      <c r="BK8">
        <v>49</v>
      </c>
      <c r="BL8">
        <v>19.333981000000001</v>
      </c>
      <c r="BM8">
        <v>16.155045000000001</v>
      </c>
      <c r="BN8">
        <v>11.378315000000001</v>
      </c>
      <c r="BO8">
        <v>11.765065999999999</v>
      </c>
      <c r="BP8">
        <v>12.145642</v>
      </c>
      <c r="BQ8">
        <v>9.7046738000000001</v>
      </c>
      <c r="BR8">
        <v>4.7454710000000002</v>
      </c>
      <c r="BS8">
        <v>5.0461121000000002</v>
      </c>
      <c r="BT8">
        <v>6</v>
      </c>
      <c r="BU8">
        <v>6</v>
      </c>
      <c r="BV8">
        <v>1.0960171000000001</v>
      </c>
      <c r="BW8">
        <v>0.80535221000000001</v>
      </c>
      <c r="BX8">
        <v>12</v>
      </c>
      <c r="BY8">
        <v>109.77704</v>
      </c>
      <c r="BZ8">
        <v>47.867668000000002</v>
      </c>
      <c r="CA8">
        <v>5.601388</v>
      </c>
      <c r="CB8">
        <v>12.642913</v>
      </c>
      <c r="CC8">
        <v>4.0907207000000003</v>
      </c>
      <c r="CD8">
        <v>-66.451735999999997</v>
      </c>
      <c r="CE8">
        <v>3.7569205999999999</v>
      </c>
      <c r="CF8">
        <v>2.5176400000000002E-2</v>
      </c>
      <c r="CG8">
        <v>41.418812000000003</v>
      </c>
      <c r="CH8">
        <v>7.0415248999999998</v>
      </c>
      <c r="CI8">
        <v>0</v>
      </c>
      <c r="CJ8">
        <v>-0.86299347999999998</v>
      </c>
      <c r="CK8">
        <v>-0.38748458000000002</v>
      </c>
      <c r="CL8">
        <v>7.3476307000000005E-2</v>
      </c>
      <c r="CM8">
        <v>2.8901564999999998</v>
      </c>
      <c r="CN8">
        <v>-2.2466086999999999</v>
      </c>
      <c r="CO8">
        <v>-0.38734849999999998</v>
      </c>
      <c r="CP8">
        <v>5.3871850999999998E-2</v>
      </c>
      <c r="CQ8">
        <v>2.830689</v>
      </c>
      <c r="CR8">
        <v>-0.63902563000000001</v>
      </c>
      <c r="CS8">
        <v>-0.18968937</v>
      </c>
      <c r="CT8">
        <v>0.14353268999999999</v>
      </c>
      <c r="CU8">
        <v>3.1261519999999998</v>
      </c>
      <c r="CV8">
        <v>6.3950359999999998E-2</v>
      </c>
      <c r="CW8">
        <v>11.668456000000001</v>
      </c>
      <c r="CX8">
        <v>26.234743000000002</v>
      </c>
      <c r="CY8">
        <v>12.307325000000001</v>
      </c>
      <c r="CZ8">
        <v>-0.30477314999999999</v>
      </c>
      <c r="DA8">
        <v>-3.8108922999999999</v>
      </c>
      <c r="DB8">
        <v>-0.84634686000000003</v>
      </c>
      <c r="DC8">
        <v>4.4646043999999998</v>
      </c>
      <c r="DD8">
        <v>9.8525410000000004</v>
      </c>
      <c r="DE8">
        <v>-0.70159519000000004</v>
      </c>
      <c r="DF8">
        <v>6.6221107999999997</v>
      </c>
      <c r="DG8">
        <v>9.1991443999999998</v>
      </c>
      <c r="DH8">
        <v>2.0076995000000002</v>
      </c>
      <c r="DI8">
        <v>0.76398854999999999</v>
      </c>
      <c r="DJ8">
        <v>20.727041</v>
      </c>
      <c r="DK8">
        <v>7.7879934000000004</v>
      </c>
      <c r="DL8">
        <v>3.5603332999999999</v>
      </c>
      <c r="DM8">
        <v>18.367348</v>
      </c>
      <c r="DN8">
        <v>6.8664141000000001</v>
      </c>
      <c r="DO8">
        <v>3.1276538</v>
      </c>
      <c r="DP8">
        <v>4.8506850999999997</v>
      </c>
      <c r="DQ8">
        <v>8</v>
      </c>
      <c r="DR8">
        <v>3</v>
      </c>
      <c r="DS8">
        <v>1</v>
      </c>
      <c r="DT8">
        <v>0</v>
      </c>
      <c r="DU8">
        <v>-0.47499998999999998</v>
      </c>
      <c r="DV8">
        <v>-1.9644699999999999</v>
      </c>
      <c r="DW8">
        <v>9.6648569000000002</v>
      </c>
      <c r="DX8">
        <v>0.13349810000000001</v>
      </c>
      <c r="DY8">
        <v>0.94980741000000002</v>
      </c>
      <c r="DZ8">
        <v>13</v>
      </c>
      <c r="EA8">
        <v>1</v>
      </c>
      <c r="EB8">
        <v>3</v>
      </c>
      <c r="EC8">
        <v>6</v>
      </c>
      <c r="ED8">
        <v>0</v>
      </c>
      <c r="EE8">
        <v>3.2145317000000002</v>
      </c>
      <c r="EF8">
        <v>-3.2145317000000002</v>
      </c>
      <c r="EG8">
        <v>0.10803971</v>
      </c>
      <c r="EH8">
        <v>0.1689495</v>
      </c>
      <c r="EI8">
        <v>131.87485000000001</v>
      </c>
      <c r="EJ8">
        <v>60.343819000000003</v>
      </c>
      <c r="EK8">
        <v>4.2653860999999997</v>
      </c>
      <c r="EL8">
        <v>3.1459606</v>
      </c>
      <c r="EM8">
        <v>23.273705</v>
      </c>
      <c r="EN8">
        <v>12.949531</v>
      </c>
      <c r="EO8">
        <v>17.238026000000001</v>
      </c>
      <c r="EP8">
        <v>18.747676999999999</v>
      </c>
      <c r="EQ8">
        <v>18.747676999999999</v>
      </c>
      <c r="ER8">
        <v>19.760618000000001</v>
      </c>
      <c r="ES8">
        <v>0</v>
      </c>
      <c r="ET8">
        <v>27.133842000000001</v>
      </c>
      <c r="EU8">
        <v>34.901381999999998</v>
      </c>
      <c r="EV8">
        <v>0.68984449000000003</v>
      </c>
      <c r="EW8">
        <v>0.32034588000000003</v>
      </c>
      <c r="EX8">
        <v>0.16659006000000001</v>
      </c>
      <c r="EY8">
        <v>0.31015554000000001</v>
      </c>
      <c r="EZ8">
        <v>0.67965412000000003</v>
      </c>
      <c r="FA8">
        <v>0.14356546000000001</v>
      </c>
      <c r="FB8">
        <v>256.88598999999999</v>
      </c>
      <c r="FC8">
        <v>119.2912</v>
      </c>
      <c r="FD8">
        <v>62.035224999999997</v>
      </c>
      <c r="FE8">
        <v>115.49648000000001</v>
      </c>
      <c r="FF8">
        <v>253.09128000000001</v>
      </c>
      <c r="FG8">
        <v>53.461261999999998</v>
      </c>
      <c r="FH8">
        <v>0.5</v>
      </c>
      <c r="FI8">
        <v>1</v>
      </c>
      <c r="FJ8">
        <v>7140.7803000000004</v>
      </c>
      <c r="FK8">
        <v>915.16161999999997</v>
      </c>
      <c r="FL8">
        <v>6511.1587</v>
      </c>
      <c r="FM8">
        <v>6855.2407000000003</v>
      </c>
      <c r="FN8">
        <v>6078.7690000000002</v>
      </c>
      <c r="FO8">
        <v>600.38953000000004</v>
      </c>
      <c r="FP8">
        <v>461.62177000000003</v>
      </c>
      <c r="FQ8">
        <v>165.43727000000001</v>
      </c>
      <c r="FR8">
        <v>233.50581</v>
      </c>
      <c r="FS8">
        <v>6</v>
      </c>
      <c r="FT8">
        <v>0</v>
      </c>
      <c r="FU8">
        <v>4.3152676000000003</v>
      </c>
      <c r="FV8">
        <v>3</v>
      </c>
      <c r="FW8">
        <v>0.26923078</v>
      </c>
      <c r="FX8">
        <v>-2.6688999999999998</v>
      </c>
      <c r="FY8">
        <v>86.079323000000002</v>
      </c>
      <c r="FZ8">
        <v>18.230204000000001</v>
      </c>
      <c r="GA8">
        <v>88.795188999999993</v>
      </c>
      <c r="GB8">
        <v>18.439578999999998</v>
      </c>
      <c r="GC8">
        <v>8.8215923000000007</v>
      </c>
      <c r="GD8">
        <v>70.101860000000002</v>
      </c>
      <c r="GE8">
        <v>0</v>
      </c>
      <c r="GF8">
        <v>0</v>
      </c>
      <c r="GG8">
        <v>18.868406</v>
      </c>
      <c r="GH8">
        <v>98.871573999999995</v>
      </c>
      <c r="GI8">
        <v>9.2273197000000007</v>
      </c>
      <c r="GJ8">
        <v>114.26999000000001</v>
      </c>
      <c r="GK8">
        <v>49.644604000000001</v>
      </c>
      <c r="GL8">
        <v>8.8215923000000007</v>
      </c>
      <c r="GM8">
        <v>21.516024000000002</v>
      </c>
      <c r="GN8">
        <v>0</v>
      </c>
      <c r="GO8">
        <v>18.868406</v>
      </c>
      <c r="GP8">
        <v>30.421154000000001</v>
      </c>
      <c r="GQ8">
        <v>164.66594000000001</v>
      </c>
      <c r="GR8">
        <v>4.5949844999999998</v>
      </c>
      <c r="GS8">
        <v>1.2896818000000001</v>
      </c>
      <c r="GT8">
        <v>1.1619984999999999</v>
      </c>
      <c r="GU8">
        <v>117.59</v>
      </c>
      <c r="GV8">
        <v>0.41210871999999998</v>
      </c>
      <c r="GW8">
        <v>5.8073549</v>
      </c>
      <c r="GX8">
        <v>3.3929026000000002</v>
      </c>
      <c r="GY8">
        <v>9.1161518000000008</v>
      </c>
      <c r="GZ8">
        <v>372.38247999999999</v>
      </c>
      <c r="HA8">
        <v>476.15066999999999</v>
      </c>
      <c r="HB8">
        <v>349.875</v>
      </c>
      <c r="HC8">
        <v>382.26053000000002</v>
      </c>
      <c r="HD8">
        <v>54.267685</v>
      </c>
      <c r="HE8">
        <v>27.133842000000001</v>
      </c>
      <c r="HF8">
        <v>5.6825761999999997</v>
      </c>
      <c r="HG8">
        <v>5.6825761999999997</v>
      </c>
      <c r="HH8">
        <v>223.8279</v>
      </c>
      <c r="HI8">
        <v>40.607562999999999</v>
      </c>
      <c r="HJ8">
        <v>73.517180999999994</v>
      </c>
      <c r="HK8">
        <v>3.5717517999999999</v>
      </c>
      <c r="HL8">
        <v>5.1673636000000002E-2</v>
      </c>
      <c r="HM8">
        <v>2.6631271999999999</v>
      </c>
      <c r="HN8">
        <v>2.1245785000000001</v>
      </c>
      <c r="HO8">
        <v>1.5697209000000001</v>
      </c>
      <c r="HP8">
        <v>0.87983096000000005</v>
      </c>
      <c r="HQ8">
        <v>0.46547452</v>
      </c>
      <c r="HR8">
        <v>0.22171144000000001</v>
      </c>
      <c r="HS8">
        <v>7.9599239000000002E-2</v>
      </c>
      <c r="HT8">
        <v>2.9930020000000002E-2</v>
      </c>
      <c r="HU8">
        <v>651</v>
      </c>
      <c r="HV8">
        <v>370.625</v>
      </c>
      <c r="HW8">
        <v>289.375</v>
      </c>
      <c r="HX8">
        <v>243.125</v>
      </c>
      <c r="HY8">
        <v>198.25</v>
      </c>
      <c r="HZ8">
        <v>136.75</v>
      </c>
      <c r="IA8">
        <v>63.5</v>
      </c>
      <c r="IB8">
        <v>28.5</v>
      </c>
      <c r="IC8">
        <v>0.70710677</v>
      </c>
      <c r="ID8">
        <v>0.5</v>
      </c>
      <c r="IE8">
        <v>0.5</v>
      </c>
      <c r="IF8">
        <v>0.5</v>
      </c>
      <c r="IG8">
        <v>0.5</v>
      </c>
      <c r="IH8">
        <v>1</v>
      </c>
      <c r="II8">
        <v>-2.2941961000000002</v>
      </c>
      <c r="IJ8">
        <v>-2.2906040999999999</v>
      </c>
      <c r="IK8">
        <v>-2.2576070000000001</v>
      </c>
      <c r="IL8">
        <v>-8.5975237</v>
      </c>
      <c r="IM8">
        <v>-8.2790279000000009</v>
      </c>
      <c r="IN8">
        <v>-7.8573966000000004</v>
      </c>
      <c r="IO8">
        <v>1.3318566000000001</v>
      </c>
      <c r="IP8">
        <v>304.75</v>
      </c>
      <c r="IQ8">
        <v>463.25</v>
      </c>
      <c r="IR8">
        <v>411.125</v>
      </c>
      <c r="IS8">
        <v>198.25</v>
      </c>
      <c r="IT8">
        <v>89.25</v>
      </c>
      <c r="IU8">
        <v>37.5</v>
      </c>
      <c r="IV8">
        <v>13.75</v>
      </c>
      <c r="IW8">
        <v>4.375</v>
      </c>
      <c r="IX8">
        <v>0.32742979999999999</v>
      </c>
      <c r="IY8">
        <v>0.15681233999999999</v>
      </c>
      <c r="IZ8">
        <v>1.4107757999999999</v>
      </c>
      <c r="JA8">
        <v>1.4133545999999999</v>
      </c>
      <c r="JB8">
        <v>1.5124294</v>
      </c>
      <c r="JC8">
        <v>1.7041305</v>
      </c>
      <c r="JD8">
        <v>2.0643631999999998</v>
      </c>
      <c r="JE8">
        <v>2.3943007000000001</v>
      </c>
      <c r="JF8">
        <v>2.3071419999999998</v>
      </c>
      <c r="JG8">
        <v>2.447228</v>
      </c>
      <c r="JH8">
        <v>0.29383179999999998</v>
      </c>
      <c r="JI8">
        <v>0.92255359999999997</v>
      </c>
      <c r="JJ8">
        <v>1.2755485</v>
      </c>
      <c r="JK8">
        <v>1.9857326</v>
      </c>
      <c r="JL8">
        <v>2.3190032999999999</v>
      </c>
      <c r="JM8">
        <v>2.9225713999999998</v>
      </c>
      <c r="JN8">
        <v>3.8335340000000002</v>
      </c>
      <c r="JO8">
        <v>4.6472405999999999</v>
      </c>
      <c r="JP8">
        <v>1.4360282</v>
      </c>
      <c r="JQ8">
        <v>550.99890000000005</v>
      </c>
      <c r="JR8">
        <v>791.25</v>
      </c>
      <c r="JS8">
        <v>1311.5</v>
      </c>
      <c r="JT8">
        <v>874.75</v>
      </c>
      <c r="JU8">
        <v>517.875</v>
      </c>
      <c r="JV8">
        <v>217.375</v>
      </c>
      <c r="JW8">
        <v>94.75</v>
      </c>
      <c r="JX8">
        <v>38.125</v>
      </c>
      <c r="JY8">
        <v>13.875</v>
      </c>
      <c r="JZ8">
        <v>4.375</v>
      </c>
      <c r="KA8">
        <v>1006.75</v>
      </c>
      <c r="KB8">
        <v>411.5</v>
      </c>
      <c r="KC8">
        <v>106.75</v>
      </c>
      <c r="KD8">
        <v>19.125</v>
      </c>
      <c r="KE8">
        <v>5.5</v>
      </c>
      <c r="KF8">
        <v>0.625</v>
      </c>
      <c r="KG8">
        <v>0.125</v>
      </c>
      <c r="KH8">
        <v>0</v>
      </c>
      <c r="KI8">
        <v>383.46899000000002</v>
      </c>
      <c r="KJ8">
        <v>1652</v>
      </c>
      <c r="KK8">
        <v>43</v>
      </c>
      <c r="KL8">
        <v>142</v>
      </c>
    </row>
    <row r="9" spans="1:298" s="6" customFormat="1">
      <c r="A9" s="45" t="s">
        <v>322</v>
      </c>
      <c r="B9" s="5">
        <v>1</v>
      </c>
      <c r="C9" s="5">
        <v>1</v>
      </c>
      <c r="D9" s="5">
        <v>0.25</v>
      </c>
      <c r="E9" s="5">
        <v>6.25E-2</v>
      </c>
      <c r="F9" s="5">
        <v>6.25E-2</v>
      </c>
      <c r="G9" s="5">
        <v>1.5599999999999999E-2</v>
      </c>
      <c r="H9" s="8">
        <f t="shared" si="0"/>
        <v>1</v>
      </c>
      <c r="I9" s="8">
        <f t="shared" si="1"/>
        <v>4</v>
      </c>
      <c r="J9" s="8">
        <v>4.0064102564102564</v>
      </c>
      <c r="K9" s="8">
        <f t="shared" si="2"/>
        <v>4</v>
      </c>
      <c r="L9" s="8">
        <f t="shared" si="3"/>
        <v>4</v>
      </c>
      <c r="M9" s="8">
        <v>16</v>
      </c>
      <c r="N9" s="8">
        <v>16</v>
      </c>
      <c r="O9" s="8">
        <f t="shared" si="4"/>
        <v>64.102564102564102</v>
      </c>
      <c r="P9" s="8">
        <f t="shared" si="5"/>
        <v>64.102564102564102</v>
      </c>
      <c r="Q9">
        <v>46.425274000000002</v>
      </c>
      <c r="R9">
        <v>0</v>
      </c>
      <c r="S9">
        <v>0</v>
      </c>
      <c r="T9">
        <v>1</v>
      </c>
      <c r="U9">
        <v>2</v>
      </c>
      <c r="V9">
        <v>1</v>
      </c>
      <c r="W9">
        <v>2</v>
      </c>
      <c r="X9">
        <v>6</v>
      </c>
      <c r="Y9">
        <v>1</v>
      </c>
      <c r="Z9">
        <v>41</v>
      </c>
      <c r="AA9">
        <v>0</v>
      </c>
      <c r="AB9">
        <v>1</v>
      </c>
      <c r="AC9">
        <v>23</v>
      </c>
      <c r="AD9">
        <v>15</v>
      </c>
      <c r="AE9">
        <v>71.091209000000006</v>
      </c>
      <c r="AF9">
        <v>1.7339319</v>
      </c>
      <c r="AG9">
        <v>16</v>
      </c>
      <c r="AH9">
        <v>0</v>
      </c>
      <c r="AI9">
        <v>1</v>
      </c>
      <c r="AJ9">
        <v>18</v>
      </c>
      <c r="AK9">
        <v>3</v>
      </c>
      <c r="AL9">
        <v>3</v>
      </c>
      <c r="AM9">
        <v>0</v>
      </c>
      <c r="AN9">
        <v>1.7566913</v>
      </c>
      <c r="AO9">
        <v>-2.7255869000000001</v>
      </c>
      <c r="AP9">
        <v>-0.57272100000000004</v>
      </c>
      <c r="AQ9">
        <v>0.48946592</v>
      </c>
      <c r="AR9">
        <v>2.700386</v>
      </c>
      <c r="AS9">
        <v>-3.4311175</v>
      </c>
      <c r="AT9">
        <v>-0.51542871999999995</v>
      </c>
      <c r="AU9">
        <v>0.65539550999999996</v>
      </c>
      <c r="AV9">
        <v>2.5185472999999998</v>
      </c>
      <c r="AW9">
        <v>-2.5045326000000001</v>
      </c>
      <c r="AX9">
        <v>-0.30603840999999998</v>
      </c>
      <c r="AY9">
        <v>0.71751189000000004</v>
      </c>
      <c r="AZ9">
        <v>2.9224280999999999</v>
      </c>
      <c r="BA9">
        <v>27.714725000000001</v>
      </c>
      <c r="BB9">
        <v>3</v>
      </c>
      <c r="BC9">
        <v>0.12</v>
      </c>
      <c r="BD9">
        <v>6</v>
      </c>
      <c r="BE9">
        <v>43</v>
      </c>
      <c r="BF9">
        <v>3</v>
      </c>
      <c r="BG9">
        <v>25</v>
      </c>
      <c r="BH9">
        <v>3</v>
      </c>
      <c r="BI9">
        <v>3</v>
      </c>
      <c r="BJ9">
        <v>0.12</v>
      </c>
      <c r="BK9">
        <v>34</v>
      </c>
      <c r="BL9">
        <v>16.560113999999999</v>
      </c>
      <c r="BM9">
        <v>12.842072</v>
      </c>
      <c r="BN9">
        <v>9.7675847999999998</v>
      </c>
      <c r="BO9">
        <v>10.698306000000001</v>
      </c>
      <c r="BP9">
        <v>11.024076000000001</v>
      </c>
      <c r="BQ9">
        <v>7.6724296000000001</v>
      </c>
      <c r="BR9">
        <v>4.4004827000000004</v>
      </c>
      <c r="BS9">
        <v>5.4150147000000004</v>
      </c>
      <c r="BT9">
        <v>0</v>
      </c>
      <c r="BU9">
        <v>0</v>
      </c>
      <c r="BV9">
        <v>1.1054469</v>
      </c>
      <c r="BW9">
        <v>0.78833854000000003</v>
      </c>
      <c r="BX9">
        <v>11</v>
      </c>
      <c r="BY9">
        <v>84.762054000000006</v>
      </c>
      <c r="BZ9">
        <v>7.8106871</v>
      </c>
      <c r="CA9">
        <v>42.051558999999997</v>
      </c>
      <c r="CB9">
        <v>52.927742000000002</v>
      </c>
      <c r="CC9">
        <v>-1.9595397999999999</v>
      </c>
      <c r="CD9">
        <v>-177.66088999999999</v>
      </c>
      <c r="CE9">
        <v>2.9909406000000001</v>
      </c>
      <c r="CF9">
        <v>6.8168761E-3</v>
      </c>
      <c r="CG9">
        <v>22.992228000000001</v>
      </c>
      <c r="CH9">
        <v>10.876184</v>
      </c>
      <c r="CI9">
        <v>0</v>
      </c>
      <c r="CJ9">
        <v>-0.87239069000000002</v>
      </c>
      <c r="CK9">
        <v>-0.43804335999999999</v>
      </c>
      <c r="CL9">
        <v>0.10168866999999999</v>
      </c>
      <c r="CM9">
        <v>2.7035387000000002</v>
      </c>
      <c r="CN9">
        <v>-2.2477521999999999</v>
      </c>
      <c r="CO9">
        <v>-0.40465367000000002</v>
      </c>
      <c r="CP9">
        <v>0.16287484999999999</v>
      </c>
      <c r="CQ9">
        <v>2.6982224000000001</v>
      </c>
      <c r="CR9">
        <v>-0.63562781000000002</v>
      </c>
      <c r="CS9">
        <v>-0.17515142</v>
      </c>
      <c r="CT9">
        <v>0.14815590000000001</v>
      </c>
      <c r="CU9">
        <v>2.9618297</v>
      </c>
      <c r="CV9">
        <v>8.1055969000000005E-2</v>
      </c>
      <c r="CW9">
        <v>9.3836078999999994</v>
      </c>
      <c r="CX9">
        <v>23.727613000000002</v>
      </c>
      <c r="CY9">
        <v>11.42483</v>
      </c>
      <c r="CZ9">
        <v>0.18154001</v>
      </c>
      <c r="DA9">
        <v>-2.5246198</v>
      </c>
      <c r="DB9">
        <v>-1.2898925999999999</v>
      </c>
      <c r="DC9">
        <v>7.1610602999999999</v>
      </c>
      <c r="DD9">
        <v>8.4492949999999993</v>
      </c>
      <c r="DE9">
        <v>-5.1327038999999998E-2</v>
      </c>
      <c r="DF9">
        <v>8.1824493</v>
      </c>
      <c r="DG9">
        <v>8.9803952999999996</v>
      </c>
      <c r="DH9">
        <v>1.3355813000000001</v>
      </c>
      <c r="DI9">
        <v>4.4174995000000002E-2</v>
      </c>
      <c r="DJ9">
        <v>17.811198999999998</v>
      </c>
      <c r="DK9">
        <v>7.4861111999999999</v>
      </c>
      <c r="DL9">
        <v>3.52</v>
      </c>
      <c r="DM9">
        <v>13.363121</v>
      </c>
      <c r="DN9">
        <v>5.5374736999999996</v>
      </c>
      <c r="DO9">
        <v>2.5758209000000001</v>
      </c>
      <c r="DP9">
        <v>3.2173014000000002</v>
      </c>
      <c r="DQ9">
        <v>6</v>
      </c>
      <c r="DR9">
        <v>2</v>
      </c>
      <c r="DS9">
        <v>1</v>
      </c>
      <c r="DT9">
        <v>0</v>
      </c>
      <c r="DU9">
        <v>0.84600001999999996</v>
      </c>
      <c r="DV9">
        <v>-2.7454801</v>
      </c>
      <c r="DW9">
        <v>8.2812041999999995</v>
      </c>
      <c r="DX9">
        <v>0.19579775999999999</v>
      </c>
      <c r="DY9">
        <v>0.86996119999999999</v>
      </c>
      <c r="DZ9">
        <v>17</v>
      </c>
      <c r="EA9">
        <v>1</v>
      </c>
      <c r="EB9">
        <v>3</v>
      </c>
      <c r="EC9">
        <v>5</v>
      </c>
      <c r="ED9">
        <v>0</v>
      </c>
      <c r="EE9">
        <v>2.5248172000000002</v>
      </c>
      <c r="EF9">
        <v>-2.5248172000000002</v>
      </c>
      <c r="EG9">
        <v>0.13732889000000001</v>
      </c>
      <c r="EH9">
        <v>0.21564995000000001</v>
      </c>
      <c r="EI9">
        <v>60.488888000000003</v>
      </c>
      <c r="EJ9">
        <v>106.24359</v>
      </c>
      <c r="EK9">
        <v>9.0208454000000007</v>
      </c>
      <c r="EL9">
        <v>8.4585190000000008</v>
      </c>
      <c r="EM9">
        <v>0</v>
      </c>
      <c r="EN9">
        <v>0</v>
      </c>
      <c r="EO9">
        <v>17.238026000000001</v>
      </c>
      <c r="EP9">
        <v>41.255721999999999</v>
      </c>
      <c r="EQ9">
        <v>18.747676999999999</v>
      </c>
      <c r="ER9">
        <v>0</v>
      </c>
      <c r="ES9">
        <v>11.908636</v>
      </c>
      <c r="ET9">
        <v>13.566921000000001</v>
      </c>
      <c r="EU9">
        <v>27.133842000000001</v>
      </c>
      <c r="EV9">
        <v>0.77760035000000005</v>
      </c>
      <c r="EW9">
        <v>0.35856791999999998</v>
      </c>
      <c r="EX9">
        <v>0.16751242</v>
      </c>
      <c r="EY9">
        <v>0.22239964000000001</v>
      </c>
      <c r="EZ9">
        <v>0.64143211</v>
      </c>
      <c r="FA9">
        <v>5.4887217000000002E-2</v>
      </c>
      <c r="FB9">
        <v>244.21523999999999</v>
      </c>
      <c r="FC9">
        <v>112.61279999999999</v>
      </c>
      <c r="FD9">
        <v>52.609397999999999</v>
      </c>
      <c r="FE9">
        <v>69.847426999999996</v>
      </c>
      <c r="FF9">
        <v>201.44987</v>
      </c>
      <c r="FG9">
        <v>17.238026000000001</v>
      </c>
      <c r="FH9">
        <v>0.45454547000000001</v>
      </c>
      <c r="FI9">
        <v>0.83333330999999999</v>
      </c>
      <c r="FJ9">
        <v>4645.0844999999999</v>
      </c>
      <c r="FK9">
        <v>880.54522999999995</v>
      </c>
      <c r="FL9">
        <v>3912.4052999999999</v>
      </c>
      <c r="FM9">
        <v>4497.2183000000005</v>
      </c>
      <c r="FN9">
        <v>1025.1083000000001</v>
      </c>
      <c r="FO9">
        <v>340.57346000000001</v>
      </c>
      <c r="FP9">
        <v>3279.4025999999999</v>
      </c>
      <c r="FQ9">
        <v>146.03901999999999</v>
      </c>
      <c r="FR9">
        <v>199.24133</v>
      </c>
      <c r="FS9">
        <v>6</v>
      </c>
      <c r="FT9">
        <v>0</v>
      </c>
      <c r="FU9">
        <v>3.8139311999999999</v>
      </c>
      <c r="FV9">
        <v>3</v>
      </c>
      <c r="FW9">
        <v>0.34782608999999998</v>
      </c>
      <c r="FX9">
        <v>-1.1345000000000001</v>
      </c>
      <c r="FY9">
        <v>66.942718999999997</v>
      </c>
      <c r="FZ9">
        <v>7.1516190000000002</v>
      </c>
      <c r="GA9">
        <v>32.983234000000003</v>
      </c>
      <c r="GB9">
        <v>92.197890999999998</v>
      </c>
      <c r="GC9">
        <v>27.047791</v>
      </c>
      <c r="GD9">
        <v>3.185575</v>
      </c>
      <c r="GE9">
        <v>0</v>
      </c>
      <c r="GF9">
        <v>52.500725000000003</v>
      </c>
      <c r="GG9">
        <v>0</v>
      </c>
      <c r="GH9">
        <v>53.799621999999999</v>
      </c>
      <c r="GI9">
        <v>8.0712899999999994</v>
      </c>
      <c r="GJ9">
        <v>90.407775999999998</v>
      </c>
      <c r="GK9">
        <v>32.970863000000001</v>
      </c>
      <c r="GL9">
        <v>15.369645999999999</v>
      </c>
      <c r="GM9">
        <v>6.3711500000000001</v>
      </c>
      <c r="GN9">
        <v>5.5134949999999998</v>
      </c>
      <c r="GO9">
        <v>52.500725000000003</v>
      </c>
      <c r="GP9">
        <v>99.349509999999995</v>
      </c>
      <c r="GQ9">
        <v>33.326014999999998</v>
      </c>
      <c r="GR9">
        <v>3.4710114000000001</v>
      </c>
      <c r="GS9">
        <v>1.7349155000000001</v>
      </c>
      <c r="GT9">
        <v>0.98820841000000004</v>
      </c>
      <c r="GU9">
        <v>80.290001000000004</v>
      </c>
      <c r="GV9">
        <v>0.45137304</v>
      </c>
      <c r="GW9">
        <v>5.6438560000000004</v>
      </c>
      <c r="GX9">
        <v>3.1655307000000001</v>
      </c>
      <c r="GY9">
        <v>8.7732620000000008</v>
      </c>
      <c r="GZ9">
        <v>314.06268</v>
      </c>
      <c r="HA9">
        <v>405.07470999999998</v>
      </c>
      <c r="HB9">
        <v>288.875</v>
      </c>
      <c r="HC9">
        <v>320.96713</v>
      </c>
      <c r="HD9">
        <v>40.700763999999999</v>
      </c>
      <c r="HE9">
        <v>27.133842000000001</v>
      </c>
      <c r="HF9">
        <v>5.6825761999999997</v>
      </c>
      <c r="HG9">
        <v>5.6825761999999997</v>
      </c>
      <c r="HH9">
        <v>221.56815</v>
      </c>
      <c r="HI9">
        <v>23.167019</v>
      </c>
      <c r="HJ9">
        <v>46.383338999999999</v>
      </c>
      <c r="HK9">
        <v>6.5450048000000001</v>
      </c>
      <c r="HL9">
        <v>9.8842694999999994E-2</v>
      </c>
      <c r="HM9">
        <v>2.7531979</v>
      </c>
      <c r="HN9">
        <v>2.1996579000000001</v>
      </c>
      <c r="HO9">
        <v>1.5575137999999999</v>
      </c>
      <c r="HP9">
        <v>0.84886729999999999</v>
      </c>
      <c r="HQ9">
        <v>0.3483755</v>
      </c>
      <c r="HR9">
        <v>0.15286627</v>
      </c>
      <c r="HS9">
        <v>4.2284053000000002E-2</v>
      </c>
      <c r="HT9">
        <v>1.912877E-2</v>
      </c>
      <c r="HU9">
        <v>633.875</v>
      </c>
      <c r="HV9">
        <v>375.75</v>
      </c>
      <c r="HW9">
        <v>287.625</v>
      </c>
      <c r="HX9">
        <v>249.125</v>
      </c>
      <c r="HY9">
        <v>214.625</v>
      </c>
      <c r="HZ9">
        <v>168.625</v>
      </c>
      <c r="IA9">
        <v>94.25</v>
      </c>
      <c r="IB9">
        <v>57.125</v>
      </c>
      <c r="IC9">
        <v>6.2048367999999998</v>
      </c>
      <c r="ID9">
        <v>2.1213202</v>
      </c>
      <c r="IE9">
        <v>6.7453690000000002</v>
      </c>
      <c r="IF9">
        <v>0.5</v>
      </c>
      <c r="IG9">
        <v>0.70710677</v>
      </c>
      <c r="IH9">
        <v>0.5</v>
      </c>
      <c r="II9">
        <v>-2.6607379999999998</v>
      </c>
      <c r="IJ9">
        <v>-2.4996333000000002</v>
      </c>
      <c r="IK9">
        <v>-2.4981803999999999</v>
      </c>
      <c r="IL9">
        <v>-7.3709005999999997</v>
      </c>
      <c r="IM9">
        <v>-7.3597355000000002</v>
      </c>
      <c r="IN9">
        <v>-7.3106928</v>
      </c>
      <c r="IO9">
        <v>1.2988044999999999</v>
      </c>
      <c r="IP9">
        <v>282.25</v>
      </c>
      <c r="IQ9">
        <v>371.75</v>
      </c>
      <c r="IR9">
        <v>307.25</v>
      </c>
      <c r="IS9">
        <v>139.75</v>
      </c>
      <c r="IT9">
        <v>47</v>
      </c>
      <c r="IU9">
        <v>20.875</v>
      </c>
      <c r="IV9">
        <v>6.75</v>
      </c>
      <c r="IW9">
        <v>2.625</v>
      </c>
      <c r="IX9">
        <v>0.20512821000000001</v>
      </c>
      <c r="IY9">
        <v>9.1319621000000004E-2</v>
      </c>
      <c r="IZ9">
        <v>1.5728184000000001</v>
      </c>
      <c r="JA9">
        <v>1.6144162</v>
      </c>
      <c r="JB9">
        <v>1.8521017</v>
      </c>
      <c r="JC9">
        <v>2.1214631000000002</v>
      </c>
      <c r="JD9">
        <v>2.2354276</v>
      </c>
      <c r="JE9">
        <v>2.1929104000000001</v>
      </c>
      <c r="JF9">
        <v>1.5155345</v>
      </c>
      <c r="JG9">
        <v>1.5397643999999999</v>
      </c>
      <c r="JH9">
        <v>0.61708116999999996</v>
      </c>
      <c r="JI9">
        <v>1.6291800000000001</v>
      </c>
      <c r="JJ9">
        <v>2.5149262000000001</v>
      </c>
      <c r="JK9">
        <v>3.7553165000000002</v>
      </c>
      <c r="JL9">
        <v>5.0926704000000003</v>
      </c>
      <c r="JM9">
        <v>6.4857830999999999</v>
      </c>
      <c r="JN9">
        <v>7.8092798999999999</v>
      </c>
      <c r="JO9">
        <v>8.2597293999999994</v>
      </c>
      <c r="JP9">
        <v>1.4006444</v>
      </c>
      <c r="JQ9">
        <v>486.11554000000001</v>
      </c>
      <c r="JR9">
        <v>680.875</v>
      </c>
      <c r="JS9">
        <v>1217.75</v>
      </c>
      <c r="JT9">
        <v>782</v>
      </c>
      <c r="JU9">
        <v>441</v>
      </c>
      <c r="JV9">
        <v>170.25</v>
      </c>
      <c r="JW9">
        <v>59</v>
      </c>
      <c r="JX9">
        <v>22.75</v>
      </c>
      <c r="JY9">
        <v>6.75</v>
      </c>
      <c r="JZ9">
        <v>2.625</v>
      </c>
      <c r="KA9">
        <v>935.5</v>
      </c>
      <c r="KB9">
        <v>410.25</v>
      </c>
      <c r="KC9">
        <v>133.75</v>
      </c>
      <c r="KD9">
        <v>30.5</v>
      </c>
      <c r="KE9">
        <v>12</v>
      </c>
      <c r="KF9">
        <v>1.875</v>
      </c>
      <c r="KG9">
        <v>0</v>
      </c>
      <c r="KH9">
        <v>0</v>
      </c>
      <c r="KI9">
        <v>319.33600000000001</v>
      </c>
      <c r="KJ9">
        <v>1116</v>
      </c>
      <c r="KK9">
        <v>41</v>
      </c>
      <c r="KL9">
        <v>122</v>
      </c>
    </row>
    <row r="10" spans="1:298" s="6" customFormat="1">
      <c r="A10" s="45" t="s">
        <v>6</v>
      </c>
      <c r="B10" s="5">
        <v>15.625</v>
      </c>
      <c r="C10" s="5">
        <v>0.97</v>
      </c>
      <c r="D10" s="5">
        <v>3.9</v>
      </c>
      <c r="E10" s="5">
        <v>0.97</v>
      </c>
      <c r="F10" s="5">
        <v>3.9</v>
      </c>
      <c r="G10" s="5">
        <v>6.0999999999999999E-2</v>
      </c>
      <c r="H10" s="8">
        <f t="shared" si="0"/>
        <v>16.108247422680414</v>
      </c>
      <c r="I10" s="8">
        <f t="shared" si="1"/>
        <v>4.0206185567010309</v>
      </c>
      <c r="J10" s="8">
        <v>128</v>
      </c>
      <c r="K10" s="8">
        <f t="shared" si="2"/>
        <v>4.0064102564102564</v>
      </c>
      <c r="L10" s="8">
        <f t="shared" si="3"/>
        <v>1</v>
      </c>
      <c r="M10" s="8">
        <f>15.6/0.061</f>
        <v>255.73770491803279</v>
      </c>
      <c r="N10" s="8">
        <v>1</v>
      </c>
      <c r="O10" s="8">
        <f t="shared" si="4"/>
        <v>15.901639344262295</v>
      </c>
      <c r="P10" s="8">
        <f t="shared" si="5"/>
        <v>256.14754098360658</v>
      </c>
      <c r="Q10">
        <v>71.830619999999996</v>
      </c>
      <c r="R10">
        <v>0</v>
      </c>
      <c r="S10">
        <v>0</v>
      </c>
      <c r="T10">
        <v>2</v>
      </c>
      <c r="U10">
        <v>4</v>
      </c>
      <c r="V10">
        <v>5</v>
      </c>
      <c r="W10">
        <v>2</v>
      </c>
      <c r="X10">
        <v>6</v>
      </c>
      <c r="Y10">
        <v>0</v>
      </c>
      <c r="Z10">
        <v>62</v>
      </c>
      <c r="AA10">
        <v>2</v>
      </c>
      <c r="AB10">
        <v>7</v>
      </c>
      <c r="AC10">
        <v>36</v>
      </c>
      <c r="AD10">
        <v>18</v>
      </c>
      <c r="AE10">
        <v>111.64569</v>
      </c>
      <c r="AF10">
        <v>1.8007369</v>
      </c>
      <c r="AG10">
        <v>23</v>
      </c>
      <c r="AH10">
        <v>0</v>
      </c>
      <c r="AI10">
        <v>0</v>
      </c>
      <c r="AJ10">
        <v>26</v>
      </c>
      <c r="AK10">
        <v>5</v>
      </c>
      <c r="AL10">
        <v>7</v>
      </c>
      <c r="AM10">
        <v>1</v>
      </c>
      <c r="AN10">
        <v>1.4427253</v>
      </c>
      <c r="AO10">
        <v>-2.6593331999999998</v>
      </c>
      <c r="AP10">
        <v>-0.54659449999999998</v>
      </c>
      <c r="AQ10">
        <v>0.53182638000000004</v>
      </c>
      <c r="AR10">
        <v>2.8360729</v>
      </c>
      <c r="AS10">
        <v>-2.9068437</v>
      </c>
      <c r="AT10">
        <v>-0.50948304</v>
      </c>
      <c r="AU10">
        <v>0.55728297999999998</v>
      </c>
      <c r="AV10">
        <v>2.7525252999999998</v>
      </c>
      <c r="AW10">
        <v>-2.3915920000000002</v>
      </c>
      <c r="AX10">
        <v>-0.36676225000000001</v>
      </c>
      <c r="AY10">
        <v>0.72034925000000005</v>
      </c>
      <c r="AZ10">
        <v>3.1300827999999998</v>
      </c>
      <c r="BA10">
        <v>44.669379999999997</v>
      </c>
      <c r="BB10">
        <v>7</v>
      </c>
      <c r="BC10">
        <v>0.17948718</v>
      </c>
      <c r="BD10">
        <v>6</v>
      </c>
      <c r="BE10">
        <v>65</v>
      </c>
      <c r="BF10">
        <v>6</v>
      </c>
      <c r="BG10">
        <v>39</v>
      </c>
      <c r="BH10">
        <v>4</v>
      </c>
      <c r="BI10">
        <v>9</v>
      </c>
      <c r="BJ10">
        <v>0.23076922999999999</v>
      </c>
      <c r="BK10">
        <v>53</v>
      </c>
      <c r="BL10">
        <v>26.361077999999999</v>
      </c>
      <c r="BM10">
        <v>20.741596000000001</v>
      </c>
      <c r="BN10">
        <v>14.317472</v>
      </c>
      <c r="BO10">
        <v>15.507707999999999</v>
      </c>
      <c r="BP10">
        <v>16.973269999999999</v>
      </c>
      <c r="BQ10">
        <v>12.329706</v>
      </c>
      <c r="BR10">
        <v>6.1444992999999997</v>
      </c>
      <c r="BS10">
        <v>7.3122783</v>
      </c>
      <c r="BT10">
        <v>4</v>
      </c>
      <c r="BU10">
        <v>4</v>
      </c>
      <c r="BV10">
        <v>1.1475812000000001</v>
      </c>
      <c r="BW10">
        <v>0.83001232000000003</v>
      </c>
      <c r="BX10">
        <v>16</v>
      </c>
      <c r="BY10">
        <v>95.960846000000004</v>
      </c>
      <c r="BZ10">
        <v>23.546756999999999</v>
      </c>
      <c r="CA10">
        <v>13.687706</v>
      </c>
      <c r="CB10">
        <v>22.385914</v>
      </c>
      <c r="CC10">
        <v>0.13523447999999999</v>
      </c>
      <c r="CD10">
        <v>-113.77627</v>
      </c>
      <c r="CE10">
        <v>4.9884348000000003</v>
      </c>
      <c r="CF10">
        <v>11.958163000000001</v>
      </c>
      <c r="CG10">
        <v>44.904502999999998</v>
      </c>
      <c r="CH10">
        <v>8.6982087999999997</v>
      </c>
      <c r="CI10">
        <v>-1</v>
      </c>
      <c r="CJ10">
        <v>-0.84609920000000005</v>
      </c>
      <c r="CK10">
        <v>-0.41191006000000002</v>
      </c>
      <c r="CL10">
        <v>6.4215734999999996E-2</v>
      </c>
      <c r="CM10">
        <v>2.8331925999999998</v>
      </c>
      <c r="CN10">
        <v>-1.4899990999999999</v>
      </c>
      <c r="CO10">
        <v>-0.41611429999999999</v>
      </c>
      <c r="CP10">
        <v>8.0147362999999999E-2</v>
      </c>
      <c r="CQ10">
        <v>2.7715900000000002</v>
      </c>
      <c r="CR10">
        <v>-0.53656590000000004</v>
      </c>
      <c r="CS10">
        <v>-0.21317488000000001</v>
      </c>
      <c r="CT10">
        <v>0.18451509999999999</v>
      </c>
      <c r="CU10">
        <v>3.1013649000000001</v>
      </c>
      <c r="CV10">
        <v>7.9941607999999997E-2</v>
      </c>
      <c r="CW10">
        <v>16.252265999999999</v>
      </c>
      <c r="CX10">
        <v>15.598495</v>
      </c>
      <c r="CY10">
        <v>10.271307999999999</v>
      </c>
      <c r="CZ10">
        <v>1.1910860999999999</v>
      </c>
      <c r="DA10">
        <v>1.1908363</v>
      </c>
      <c r="DB10">
        <v>-5.2262177000000003</v>
      </c>
      <c r="DC10">
        <v>9.6214437000000004</v>
      </c>
      <c r="DD10">
        <v>13.191424</v>
      </c>
      <c r="DE10">
        <v>-0.99889523000000002</v>
      </c>
      <c r="DF10">
        <v>14</v>
      </c>
      <c r="DG10">
        <v>9.9562416000000002</v>
      </c>
      <c r="DH10">
        <v>1.0086629</v>
      </c>
      <c r="DI10">
        <v>6.589985E-4</v>
      </c>
      <c r="DJ10">
        <v>28.994083</v>
      </c>
      <c r="DK10">
        <v>11.623096</v>
      </c>
      <c r="DL10">
        <v>5.6734084999999999</v>
      </c>
      <c r="DM10">
        <v>22.361601</v>
      </c>
      <c r="DN10">
        <v>8.8935966000000004</v>
      </c>
      <c r="DO10">
        <v>4.3170614</v>
      </c>
      <c r="DP10">
        <v>5.5243073000000003</v>
      </c>
      <c r="DQ10">
        <v>12</v>
      </c>
      <c r="DR10">
        <v>2</v>
      </c>
      <c r="DS10">
        <v>0</v>
      </c>
      <c r="DT10">
        <v>2</v>
      </c>
      <c r="DU10">
        <v>3.6999999999999998E-2</v>
      </c>
      <c r="DV10">
        <v>-4.5163298000000003</v>
      </c>
      <c r="DW10">
        <v>12.907697000000001</v>
      </c>
      <c r="DX10">
        <v>0.21851358000000001</v>
      </c>
      <c r="DY10">
        <v>0.88168924999999998</v>
      </c>
      <c r="DZ10">
        <v>20</v>
      </c>
      <c r="EA10">
        <v>0</v>
      </c>
      <c r="EB10">
        <v>4</v>
      </c>
      <c r="EC10">
        <v>6</v>
      </c>
      <c r="ED10">
        <v>2</v>
      </c>
      <c r="EE10">
        <v>3.5563549999999999</v>
      </c>
      <c r="EF10">
        <v>-4.5563549999999999</v>
      </c>
      <c r="EG10">
        <v>9.1794521000000004E-2</v>
      </c>
      <c r="EH10">
        <v>0.1201916</v>
      </c>
      <c r="EI10">
        <v>86.496223000000001</v>
      </c>
      <c r="EJ10">
        <v>73.304481999999993</v>
      </c>
      <c r="EK10">
        <v>11.413943</v>
      </c>
      <c r="EL10">
        <v>17.238026000000001</v>
      </c>
      <c r="EM10">
        <v>12.949531</v>
      </c>
      <c r="EN10">
        <v>12.949531</v>
      </c>
      <c r="EO10">
        <v>43.339602999999997</v>
      </c>
      <c r="EP10">
        <v>58.451571999999999</v>
      </c>
      <c r="EQ10">
        <v>61.274521</v>
      </c>
      <c r="ER10">
        <v>19.760618000000001</v>
      </c>
      <c r="ES10">
        <v>13.566921000000001</v>
      </c>
      <c r="ET10">
        <v>54.267685</v>
      </c>
      <c r="EU10">
        <v>27.407623000000001</v>
      </c>
      <c r="EV10">
        <v>0.66597455999999999</v>
      </c>
      <c r="EW10">
        <v>0.47668414999999997</v>
      </c>
      <c r="EX10">
        <v>0.19341654999999999</v>
      </c>
      <c r="EY10">
        <v>0.33402544000000001</v>
      </c>
      <c r="EZ10">
        <v>0.52331585000000003</v>
      </c>
      <c r="FA10">
        <v>0.14060888999999999</v>
      </c>
      <c r="FB10">
        <v>327.93939</v>
      </c>
      <c r="FC10">
        <v>234.72893999999999</v>
      </c>
      <c r="FD10">
        <v>95.242226000000002</v>
      </c>
      <c r="FE10">
        <v>164.48089999999999</v>
      </c>
      <c r="FF10">
        <v>257.69135</v>
      </c>
      <c r="FG10">
        <v>69.238663000000003</v>
      </c>
      <c r="FH10">
        <v>0.5</v>
      </c>
      <c r="FI10">
        <v>1</v>
      </c>
      <c r="FJ10">
        <v>13245.175999999999</v>
      </c>
      <c r="FK10">
        <v>2756.1631000000002</v>
      </c>
      <c r="FL10">
        <v>11120.954</v>
      </c>
      <c r="FM10">
        <v>12613.235000000001</v>
      </c>
      <c r="FN10">
        <v>1345.91</v>
      </c>
      <c r="FO10">
        <v>2144.7287999999999</v>
      </c>
      <c r="FP10">
        <v>9754.5370999999996</v>
      </c>
      <c r="FQ10">
        <v>208.57525999999999</v>
      </c>
      <c r="FR10">
        <v>257.69135</v>
      </c>
      <c r="FS10">
        <v>8</v>
      </c>
      <c r="FT10">
        <v>0</v>
      </c>
      <c r="FU10">
        <v>5.0637306999999998</v>
      </c>
      <c r="FV10">
        <v>4</v>
      </c>
      <c r="FW10">
        <v>0.36111110000000002</v>
      </c>
      <c r="FX10">
        <v>-1.4795001000000001</v>
      </c>
      <c r="FY10">
        <v>78.704841999999999</v>
      </c>
      <c r="FZ10">
        <v>36.702041999999999</v>
      </c>
      <c r="GA10">
        <v>129.62215</v>
      </c>
      <c r="GB10">
        <v>55.318733000000002</v>
      </c>
      <c r="GC10">
        <v>3.185575</v>
      </c>
      <c r="GD10">
        <v>0</v>
      </c>
      <c r="GE10">
        <v>0</v>
      </c>
      <c r="GF10">
        <v>88.215919</v>
      </c>
      <c r="GG10">
        <v>3.9819686000000001</v>
      </c>
      <c r="GH10">
        <v>156.0598</v>
      </c>
      <c r="GI10">
        <v>12.482340000000001</v>
      </c>
      <c r="GJ10">
        <v>185.85664</v>
      </c>
      <c r="GK10">
        <v>9.3729420000000001</v>
      </c>
      <c r="GL10">
        <v>36.021500000000003</v>
      </c>
      <c r="GM10">
        <v>17.478608999999999</v>
      </c>
      <c r="GN10">
        <v>0</v>
      </c>
      <c r="GO10">
        <v>88.215919</v>
      </c>
      <c r="GP10">
        <v>82.647835000000001</v>
      </c>
      <c r="GQ10">
        <v>132.19758999999999</v>
      </c>
      <c r="GR10">
        <v>4.7134242000000004</v>
      </c>
      <c r="GS10">
        <v>2.2449355</v>
      </c>
      <c r="GT10">
        <v>1.3326709999999999</v>
      </c>
      <c r="GU10">
        <v>159.25998999999999</v>
      </c>
      <c r="GV10">
        <v>0.32817960000000002</v>
      </c>
      <c r="GW10">
        <v>6.2854023000000003</v>
      </c>
      <c r="GX10">
        <v>3.7434753999999999</v>
      </c>
      <c r="GY10">
        <v>10.070228</v>
      </c>
      <c r="GZ10">
        <v>492.42025999999998</v>
      </c>
      <c r="HA10">
        <v>622.34613000000002</v>
      </c>
      <c r="HB10">
        <v>450.125</v>
      </c>
      <c r="HC10">
        <v>503.01123000000001</v>
      </c>
      <c r="HD10">
        <v>94.968445000000003</v>
      </c>
      <c r="HE10">
        <v>27.133842000000001</v>
      </c>
      <c r="HF10">
        <v>0</v>
      </c>
      <c r="HG10">
        <v>11.365152</v>
      </c>
      <c r="HH10">
        <v>278.90976000000001</v>
      </c>
      <c r="HI10">
        <v>83.947165999999996</v>
      </c>
      <c r="HJ10">
        <v>106.3336</v>
      </c>
      <c r="HK10">
        <v>2.5031748</v>
      </c>
      <c r="HL10">
        <v>4.4609155999999997E-2</v>
      </c>
      <c r="HM10">
        <v>2.5690928</v>
      </c>
      <c r="HN10">
        <v>2.0282013000000001</v>
      </c>
      <c r="HO10">
        <v>1.4791696000000001</v>
      </c>
      <c r="HP10">
        <v>0.98160744</v>
      </c>
      <c r="HQ10">
        <v>0.51343638000000003</v>
      </c>
      <c r="HR10">
        <v>0.26291829</v>
      </c>
      <c r="HS10">
        <v>9.9198676999999999E-2</v>
      </c>
      <c r="HT10">
        <v>3.0044208999999999E-2</v>
      </c>
      <c r="HU10">
        <v>865.625</v>
      </c>
      <c r="HV10">
        <v>485.75</v>
      </c>
      <c r="HW10">
        <v>366.875</v>
      </c>
      <c r="HX10">
        <v>322.625</v>
      </c>
      <c r="HY10">
        <v>272.125</v>
      </c>
      <c r="HZ10">
        <v>206.25</v>
      </c>
      <c r="IA10">
        <v>95.25</v>
      </c>
      <c r="IB10">
        <v>37</v>
      </c>
      <c r="IC10">
        <v>1.118034</v>
      </c>
      <c r="ID10">
        <v>13.047988</v>
      </c>
      <c r="IE10">
        <v>12.86468</v>
      </c>
      <c r="IF10">
        <v>0.70710677</v>
      </c>
      <c r="IG10">
        <v>0.86602539000000001</v>
      </c>
      <c r="IH10">
        <v>0.5</v>
      </c>
      <c r="II10">
        <v>-2.5350172999999998</v>
      </c>
      <c r="IJ10">
        <v>-2.5246572</v>
      </c>
      <c r="IK10">
        <v>-2.5098858000000002</v>
      </c>
      <c r="IL10">
        <v>-8.8017444999999999</v>
      </c>
      <c r="IM10">
        <v>-8.5159760000000002</v>
      </c>
      <c r="IN10">
        <v>-8.1159449000000006</v>
      </c>
      <c r="IO10">
        <v>1.4389993000000001</v>
      </c>
      <c r="IP10">
        <v>493.625</v>
      </c>
      <c r="IQ10">
        <v>643.625</v>
      </c>
      <c r="IR10">
        <v>567.125</v>
      </c>
      <c r="IS10">
        <v>288.625</v>
      </c>
      <c r="IT10">
        <v>124.875</v>
      </c>
      <c r="IU10">
        <v>55.625</v>
      </c>
      <c r="IV10">
        <v>19.875</v>
      </c>
      <c r="IW10">
        <v>6.875</v>
      </c>
      <c r="IX10">
        <v>0.37410563000000002</v>
      </c>
      <c r="IY10">
        <v>0.18597443</v>
      </c>
      <c r="IZ10">
        <v>1.0598209999999999</v>
      </c>
      <c r="JA10">
        <v>1.0174261</v>
      </c>
      <c r="JB10">
        <v>1.1015836999999999</v>
      </c>
      <c r="JC10">
        <v>1.1840761</v>
      </c>
      <c r="JD10">
        <v>1.3489072</v>
      </c>
      <c r="JE10">
        <v>1.3549195999999999</v>
      </c>
      <c r="JF10">
        <v>0.88965976000000002</v>
      </c>
      <c r="JG10">
        <v>1.4656279999999999</v>
      </c>
      <c r="JH10">
        <v>0.33220326999999999</v>
      </c>
      <c r="JI10">
        <v>0.87371348999999998</v>
      </c>
      <c r="JJ10">
        <v>1.0194011999999999</v>
      </c>
      <c r="JK10">
        <v>1.2070141999999999</v>
      </c>
      <c r="JL10">
        <v>1.4078276000000001</v>
      </c>
      <c r="JM10">
        <v>1.3302585</v>
      </c>
      <c r="JN10">
        <v>0.88655812000000001</v>
      </c>
      <c r="JO10">
        <v>1.1952859</v>
      </c>
      <c r="JP10">
        <v>1.4561385</v>
      </c>
      <c r="JQ10">
        <v>714.56115999999997</v>
      </c>
      <c r="JR10">
        <v>1040.5</v>
      </c>
      <c r="JS10">
        <v>1700.875</v>
      </c>
      <c r="JT10">
        <v>1098.875</v>
      </c>
      <c r="JU10">
        <v>678.125</v>
      </c>
      <c r="JV10">
        <v>315.5</v>
      </c>
      <c r="JW10">
        <v>137.25</v>
      </c>
      <c r="JX10">
        <v>60</v>
      </c>
      <c r="JY10">
        <v>20.375</v>
      </c>
      <c r="JZ10">
        <v>6.875</v>
      </c>
      <c r="KA10">
        <v>1207.25</v>
      </c>
      <c r="KB10">
        <v>455.25</v>
      </c>
      <c r="KC10">
        <v>111</v>
      </c>
      <c r="KD10">
        <v>26.875</v>
      </c>
      <c r="KE10">
        <v>12.375</v>
      </c>
      <c r="KF10">
        <v>4.375</v>
      </c>
      <c r="KG10">
        <v>0.5</v>
      </c>
      <c r="KH10">
        <v>0</v>
      </c>
      <c r="KI10">
        <v>516.55498999999998</v>
      </c>
      <c r="KJ10">
        <v>4075</v>
      </c>
      <c r="KK10">
        <v>63</v>
      </c>
      <c r="KL10">
        <v>196</v>
      </c>
    </row>
    <row r="11" spans="1:298">
      <c r="A11" s="46" t="s">
        <v>8</v>
      </c>
      <c r="B11">
        <v>128</v>
      </c>
      <c r="C11">
        <v>4</v>
      </c>
      <c r="D11">
        <v>4</v>
      </c>
      <c r="E11">
        <v>6.3E-2</v>
      </c>
      <c r="F11">
        <v>2</v>
      </c>
      <c r="G11">
        <v>1.5599999999999999E-2</v>
      </c>
      <c r="H11">
        <v>32</v>
      </c>
      <c r="I11">
        <v>64</v>
      </c>
      <c r="J11">
        <v>128</v>
      </c>
      <c r="K11">
        <v>32</v>
      </c>
      <c r="L11">
        <v>2</v>
      </c>
      <c r="M11">
        <v>64</v>
      </c>
      <c r="N11">
        <v>64</v>
      </c>
      <c r="O11">
        <v>256</v>
      </c>
      <c r="P11">
        <v>8205</v>
      </c>
      <c r="Q11">
        <v>128.04668000000001</v>
      </c>
      <c r="R11">
        <v>0</v>
      </c>
      <c r="S11">
        <v>0</v>
      </c>
      <c r="T11">
        <v>3</v>
      </c>
      <c r="U11">
        <v>5</v>
      </c>
      <c r="V11">
        <v>11</v>
      </c>
      <c r="W11">
        <v>0</v>
      </c>
      <c r="X11">
        <v>0</v>
      </c>
      <c r="Y11">
        <v>2</v>
      </c>
      <c r="Z11">
        <v>126</v>
      </c>
      <c r="AA11">
        <v>5</v>
      </c>
      <c r="AB11">
        <v>16</v>
      </c>
      <c r="AC11">
        <v>52</v>
      </c>
      <c r="AD11">
        <v>35</v>
      </c>
      <c r="AE11">
        <v>175.19693000000001</v>
      </c>
      <c r="AF11">
        <v>1.3904517999999999</v>
      </c>
      <c r="AG11">
        <v>38</v>
      </c>
      <c r="AH11">
        <v>0</v>
      </c>
      <c r="AI11">
        <v>0</v>
      </c>
      <c r="AJ11">
        <v>74</v>
      </c>
      <c r="AK11">
        <v>2</v>
      </c>
      <c r="AL11">
        <v>12</v>
      </c>
      <c r="AM11">
        <v>0</v>
      </c>
      <c r="AN11">
        <v>2.1699839000000001</v>
      </c>
      <c r="AO11">
        <v>-2.8284918999999999</v>
      </c>
      <c r="AP11">
        <v>-0.34596029</v>
      </c>
      <c r="AQ11">
        <v>0.44198074999999998</v>
      </c>
      <c r="AR11">
        <v>2.8588361999999998</v>
      </c>
      <c r="AS11">
        <v>-3.5018194</v>
      </c>
      <c r="AT11">
        <v>-0.43379827999999998</v>
      </c>
      <c r="AU11">
        <v>0.42886347000000002</v>
      </c>
      <c r="AV11">
        <v>2.7701335</v>
      </c>
      <c r="AW11">
        <v>-2.6215408</v>
      </c>
      <c r="AX11">
        <v>-0.30239846999999997</v>
      </c>
      <c r="AY11">
        <v>0.56300967999999996</v>
      </c>
      <c r="AZ11">
        <v>3.0602790999999998</v>
      </c>
      <c r="BA11">
        <v>95.991318000000007</v>
      </c>
      <c r="BB11">
        <v>7</v>
      </c>
      <c r="BC11">
        <v>0.12962963</v>
      </c>
      <c r="BD11">
        <v>0</v>
      </c>
      <c r="BE11">
        <v>128</v>
      </c>
      <c r="BF11">
        <v>1</v>
      </c>
      <c r="BG11">
        <v>54</v>
      </c>
      <c r="BH11">
        <v>5</v>
      </c>
      <c r="BI11">
        <v>7</v>
      </c>
      <c r="BJ11">
        <v>0.12962963</v>
      </c>
      <c r="BK11">
        <v>127</v>
      </c>
      <c r="BL11">
        <v>39.670479</v>
      </c>
      <c r="BM11">
        <v>34.289593000000004</v>
      </c>
      <c r="BN11">
        <v>28.195786999999999</v>
      </c>
      <c r="BO11">
        <v>28.273137999999999</v>
      </c>
      <c r="BP11">
        <v>23.908681999999999</v>
      </c>
      <c r="BQ11">
        <v>19.399168</v>
      </c>
      <c r="BR11">
        <v>12.604514</v>
      </c>
      <c r="BS11">
        <v>12.649172</v>
      </c>
      <c r="BT11">
        <v>18</v>
      </c>
      <c r="BU11">
        <v>18</v>
      </c>
      <c r="BV11">
        <v>1.0186666</v>
      </c>
      <c r="BW11">
        <v>0.71399199999999996</v>
      </c>
      <c r="BX11">
        <v>14</v>
      </c>
      <c r="BY11">
        <v>331.54748999999998</v>
      </c>
      <c r="BZ11">
        <v>27.149048000000001</v>
      </c>
      <c r="CA11">
        <v>64.611358999999993</v>
      </c>
      <c r="CB11">
        <v>229.37853999999999</v>
      </c>
      <c r="CC11">
        <v>1.1763489999999999E-3</v>
      </c>
      <c r="CD11">
        <v>-120.18267</v>
      </c>
      <c r="CE11">
        <v>4.5738301000000003</v>
      </c>
      <c r="CF11">
        <v>187.76616000000001</v>
      </c>
      <c r="CG11">
        <v>70.444892999999993</v>
      </c>
      <c r="CH11">
        <v>164.76718</v>
      </c>
      <c r="CI11">
        <v>2</v>
      </c>
      <c r="CJ11">
        <v>-0.88228088999999998</v>
      </c>
      <c r="CK11">
        <v>-0.31488328999999998</v>
      </c>
      <c r="CL11">
        <v>-3.2919737999999997E-2</v>
      </c>
      <c r="CM11">
        <v>3.6210925999999999</v>
      </c>
      <c r="CN11">
        <v>-2.2603314000000001</v>
      </c>
      <c r="CO11">
        <v>-0.33742207000000002</v>
      </c>
      <c r="CP11">
        <v>-2.7604559000000001E-2</v>
      </c>
      <c r="CQ11">
        <v>3.5529459000000001</v>
      </c>
      <c r="CR11">
        <v>-0.63119221000000003</v>
      </c>
      <c r="CS11">
        <v>-0.19526838999999999</v>
      </c>
      <c r="CT11">
        <v>8.2799396999999997E-2</v>
      </c>
      <c r="CU11">
        <v>3.8027484</v>
      </c>
      <c r="CV11">
        <v>0.15255131</v>
      </c>
      <c r="CW11">
        <v>15.303353</v>
      </c>
      <c r="CX11">
        <v>50.460048999999998</v>
      </c>
      <c r="CY11">
        <v>31.890902000000001</v>
      </c>
      <c r="CZ11">
        <v>-2.6790614000000001</v>
      </c>
      <c r="DA11">
        <v>-5.2852072999999997</v>
      </c>
      <c r="DB11">
        <v>-0.13041653</v>
      </c>
      <c r="DC11">
        <v>0.95488088999999998</v>
      </c>
      <c r="DD11">
        <v>19.880236</v>
      </c>
      <c r="DE11">
        <v>1.9412512</v>
      </c>
      <c r="DF11">
        <v>8.2130498999999997</v>
      </c>
      <c r="DG11">
        <v>14</v>
      </c>
      <c r="DH11">
        <v>1.2880092999999999</v>
      </c>
      <c r="DI11">
        <v>3.5751507000000002E-2</v>
      </c>
      <c r="DJ11">
        <v>46.382717</v>
      </c>
      <c r="DK11">
        <v>18.507767000000001</v>
      </c>
      <c r="DL11">
        <v>10.699624</v>
      </c>
      <c r="DM11">
        <v>45.574187999999999</v>
      </c>
      <c r="DN11">
        <v>18.178771999999999</v>
      </c>
      <c r="DO11">
        <v>10.50689</v>
      </c>
      <c r="DP11">
        <v>15.932361999999999</v>
      </c>
      <c r="DQ11">
        <v>14</v>
      </c>
      <c r="DR11">
        <v>7</v>
      </c>
      <c r="DS11">
        <v>0</v>
      </c>
      <c r="DT11">
        <v>3</v>
      </c>
      <c r="DU11">
        <v>3.4289999</v>
      </c>
      <c r="DV11">
        <v>-3.6425098999999999</v>
      </c>
      <c r="DW11">
        <v>19.522525999999999</v>
      </c>
      <c r="DX11">
        <v>0.36485171</v>
      </c>
      <c r="DY11">
        <v>0.79959195999999999</v>
      </c>
      <c r="DZ11">
        <v>27</v>
      </c>
      <c r="EA11">
        <v>0</v>
      </c>
      <c r="EB11">
        <v>2</v>
      </c>
      <c r="EC11">
        <v>25</v>
      </c>
      <c r="ED11">
        <v>4</v>
      </c>
      <c r="EE11">
        <v>7.3695253999999997</v>
      </c>
      <c r="EF11">
        <v>-5.3695253999999997</v>
      </c>
      <c r="EG11">
        <v>4.7285657000000002E-2</v>
      </c>
      <c r="EH11">
        <v>7.1958438E-2</v>
      </c>
      <c r="EI11">
        <v>217.28111000000001</v>
      </c>
      <c r="EJ11">
        <v>218.33306999999999</v>
      </c>
      <c r="EK11">
        <v>16.101777999999999</v>
      </c>
      <c r="EL11">
        <v>27.214746000000002</v>
      </c>
      <c r="EM11">
        <v>51.620865000000002</v>
      </c>
      <c r="EN11">
        <v>14.708499</v>
      </c>
      <c r="EO11">
        <v>17.238026000000001</v>
      </c>
      <c r="EP11">
        <v>129.88869</v>
      </c>
      <c r="EQ11">
        <v>74.990707</v>
      </c>
      <c r="ER11">
        <v>0</v>
      </c>
      <c r="ES11">
        <v>0</v>
      </c>
      <c r="ET11">
        <v>13.566921000000001</v>
      </c>
      <c r="EU11">
        <v>53.860236999999998</v>
      </c>
      <c r="EV11">
        <v>0.81912589000000002</v>
      </c>
      <c r="EW11">
        <v>0.32619196</v>
      </c>
      <c r="EX11">
        <v>8.0769986000000002E-2</v>
      </c>
      <c r="EY11">
        <v>0.18087411</v>
      </c>
      <c r="EZ11">
        <v>0.67380804000000005</v>
      </c>
      <c r="FA11">
        <v>0.10010412</v>
      </c>
      <c r="FB11">
        <v>683.81011999999998</v>
      </c>
      <c r="FC11">
        <v>272.30655000000002</v>
      </c>
      <c r="FD11">
        <v>67.427161999999996</v>
      </c>
      <c r="FE11">
        <v>150.99455</v>
      </c>
      <c r="FF11">
        <v>562.49811</v>
      </c>
      <c r="FG11">
        <v>83.567390000000003</v>
      </c>
      <c r="FH11">
        <v>0.42857142999999998</v>
      </c>
      <c r="FI11">
        <v>0.75</v>
      </c>
      <c r="FJ11">
        <v>18694.148000000001</v>
      </c>
      <c r="FK11">
        <v>6302.3975</v>
      </c>
      <c r="FL11">
        <v>13812.039000000001</v>
      </c>
      <c r="FM11">
        <v>17273.859</v>
      </c>
      <c r="FN11">
        <v>6620.9823999999999</v>
      </c>
      <c r="FO11">
        <v>7130.4043000000001</v>
      </c>
      <c r="FP11">
        <v>4942.7611999999999</v>
      </c>
      <c r="FQ11">
        <v>834.80462999999997</v>
      </c>
      <c r="FR11">
        <v>834.80462999999997</v>
      </c>
      <c r="FS11">
        <v>8</v>
      </c>
      <c r="FT11">
        <v>1</v>
      </c>
      <c r="FU11">
        <v>4.9891825000000001</v>
      </c>
      <c r="FV11">
        <v>3</v>
      </c>
      <c r="FW11">
        <v>0.51923078</v>
      </c>
      <c r="FX11">
        <v>-0.93349998999999995</v>
      </c>
      <c r="FY11">
        <v>133.17475999999999</v>
      </c>
      <c r="FZ11">
        <v>7.7454643000000001</v>
      </c>
      <c r="GA11">
        <v>166.62769</v>
      </c>
      <c r="GB11">
        <v>18.439578999999998</v>
      </c>
      <c r="GC11">
        <v>13.232388</v>
      </c>
      <c r="GD11">
        <v>134.07542000000001</v>
      </c>
      <c r="GE11">
        <v>0</v>
      </c>
      <c r="GF11">
        <v>0</v>
      </c>
      <c r="GG11">
        <v>75.473624999999998</v>
      </c>
      <c r="GH11">
        <v>333.26015999999998</v>
      </c>
      <c r="GI11">
        <v>19.242640000000002</v>
      </c>
      <c r="GJ11">
        <v>96.110168000000002</v>
      </c>
      <c r="GK11">
        <v>126.92613</v>
      </c>
      <c r="GL11">
        <v>13.232388</v>
      </c>
      <c r="GM11">
        <v>76.766136000000003</v>
      </c>
      <c r="GN11">
        <v>0</v>
      </c>
      <c r="GO11">
        <v>75.473624999999998</v>
      </c>
      <c r="GP11">
        <v>26.185040999999998</v>
      </c>
      <c r="GQ11">
        <v>467.33557000000002</v>
      </c>
      <c r="GR11">
        <v>4.3176546</v>
      </c>
      <c r="GS11">
        <v>2.8287289000000002</v>
      </c>
      <c r="GT11">
        <v>1.6863817000000001</v>
      </c>
      <c r="GU11">
        <v>182.48</v>
      </c>
      <c r="GV11">
        <v>0.24202082999999999</v>
      </c>
      <c r="GW11">
        <v>6.7548876</v>
      </c>
      <c r="GX11">
        <v>3.6935883</v>
      </c>
      <c r="GY11">
        <v>11.194571</v>
      </c>
      <c r="GZ11">
        <v>834.80462999999997</v>
      </c>
      <c r="HA11">
        <v>1051.8494000000001</v>
      </c>
      <c r="HB11">
        <v>737.25</v>
      </c>
      <c r="HC11">
        <v>764.42908</v>
      </c>
      <c r="HD11">
        <v>26.085701</v>
      </c>
      <c r="HE11">
        <v>0</v>
      </c>
      <c r="HF11">
        <v>0</v>
      </c>
      <c r="HG11">
        <v>0</v>
      </c>
      <c r="HH11">
        <v>602.66765999999996</v>
      </c>
      <c r="HI11">
        <v>46.629252999999999</v>
      </c>
      <c r="HJ11">
        <v>93.920303000000004</v>
      </c>
      <c r="HK11">
        <v>2.8229988000000001</v>
      </c>
      <c r="HL11">
        <v>7.4375518000000002E-2</v>
      </c>
      <c r="HM11">
        <v>2.3401643999999999</v>
      </c>
      <c r="HN11">
        <v>1.6631973</v>
      </c>
      <c r="HO11">
        <v>0.99826163000000001</v>
      </c>
      <c r="HP11">
        <v>0.58725727000000005</v>
      </c>
      <c r="HQ11">
        <v>0.34432715000000003</v>
      </c>
      <c r="HR11">
        <v>0.18816915000000001</v>
      </c>
      <c r="HS11">
        <v>0.10167706999999999</v>
      </c>
      <c r="HT11">
        <v>3.8989956999999999E-2</v>
      </c>
      <c r="HU11">
        <v>1107.875</v>
      </c>
      <c r="HV11">
        <v>616.125</v>
      </c>
      <c r="HW11">
        <v>490.75</v>
      </c>
      <c r="HX11">
        <v>441.125</v>
      </c>
      <c r="HY11">
        <v>386.125</v>
      </c>
      <c r="HZ11">
        <v>278.625</v>
      </c>
      <c r="IA11">
        <v>109.25</v>
      </c>
      <c r="IB11">
        <v>38.75</v>
      </c>
      <c r="IC11">
        <v>8.2006101999999998</v>
      </c>
      <c r="ID11">
        <v>1.2247448999999999</v>
      </c>
      <c r="IE11">
        <v>7.8262381999999997</v>
      </c>
      <c r="IF11">
        <v>0.5</v>
      </c>
      <c r="IG11">
        <v>0.70710677</v>
      </c>
      <c r="IH11">
        <v>0.5</v>
      </c>
      <c r="II11">
        <v>-2.3958675999999999</v>
      </c>
      <c r="IJ11">
        <v>-2.3743569999999998</v>
      </c>
      <c r="IK11">
        <v>-2.3736478999999999</v>
      </c>
      <c r="IL11">
        <v>-9.7052592999999998</v>
      </c>
      <c r="IM11">
        <v>-9.4692439999999998</v>
      </c>
      <c r="IN11">
        <v>-9.1591386999999997</v>
      </c>
      <c r="IO11">
        <v>1.3859372999999999</v>
      </c>
      <c r="IP11">
        <v>309.125</v>
      </c>
      <c r="IQ11">
        <v>385.625</v>
      </c>
      <c r="IR11">
        <v>347</v>
      </c>
      <c r="IS11">
        <v>201.25</v>
      </c>
      <c r="IT11">
        <v>107.625</v>
      </c>
      <c r="IU11">
        <v>56.125</v>
      </c>
      <c r="IV11">
        <v>27.375</v>
      </c>
      <c r="IW11">
        <v>10.125</v>
      </c>
      <c r="IX11">
        <v>0.23739173999999999</v>
      </c>
      <c r="IY11">
        <v>0.12808159999999999</v>
      </c>
      <c r="IZ11">
        <v>0.79342305999999996</v>
      </c>
      <c r="JA11">
        <v>0.85953866999999995</v>
      </c>
      <c r="JB11">
        <v>0.76234800000000003</v>
      </c>
      <c r="JC11">
        <v>0.79332398999999998</v>
      </c>
      <c r="JD11">
        <v>0.93468903999999997</v>
      </c>
      <c r="JE11">
        <v>1.462059</v>
      </c>
      <c r="JF11">
        <v>2.6666585999999999</v>
      </c>
      <c r="JG11">
        <v>2.5479381000000001</v>
      </c>
      <c r="JH11">
        <v>0.19872829</v>
      </c>
      <c r="JI11">
        <v>0.80397123000000004</v>
      </c>
      <c r="JJ11">
        <v>1.4499911999999999</v>
      </c>
      <c r="JK11">
        <v>1.8005796999999999</v>
      </c>
      <c r="JL11">
        <v>2.1112763999999999</v>
      </c>
      <c r="JM11">
        <v>2.3661113</v>
      </c>
      <c r="JN11">
        <v>2.1095237999999998</v>
      </c>
      <c r="JO11">
        <v>2.4767013000000002</v>
      </c>
      <c r="JP11">
        <v>1.7039804000000001</v>
      </c>
      <c r="JQ11">
        <v>874.20312999999999</v>
      </c>
      <c r="JR11">
        <v>1489.625</v>
      </c>
      <c r="JS11">
        <v>1649.5</v>
      </c>
      <c r="JT11">
        <v>897.75</v>
      </c>
      <c r="JU11">
        <v>503.125</v>
      </c>
      <c r="JV11">
        <v>236</v>
      </c>
      <c r="JW11">
        <v>116.5</v>
      </c>
      <c r="JX11">
        <v>56.5</v>
      </c>
      <c r="JY11">
        <v>27.375</v>
      </c>
      <c r="JZ11">
        <v>10.125</v>
      </c>
      <c r="KA11">
        <v>1340.375</v>
      </c>
      <c r="KB11">
        <v>512.125</v>
      </c>
      <c r="KC11">
        <v>156.125</v>
      </c>
      <c r="KD11">
        <v>34.75</v>
      </c>
      <c r="KE11">
        <v>8.875</v>
      </c>
      <c r="KF11">
        <v>0.375</v>
      </c>
      <c r="KG11">
        <v>0</v>
      </c>
      <c r="KH11">
        <v>0</v>
      </c>
      <c r="KI11">
        <v>751.01196000000004</v>
      </c>
      <c r="KJ11">
        <v>9356</v>
      </c>
      <c r="KK11">
        <v>101</v>
      </c>
      <c r="KL11">
        <v>274</v>
      </c>
    </row>
    <row r="12" spans="1:298">
      <c r="A12" s="46" t="s">
        <v>16</v>
      </c>
      <c r="B12">
        <v>62.5</v>
      </c>
      <c r="C12">
        <v>3.9</v>
      </c>
      <c r="D12">
        <v>3.9</v>
      </c>
      <c r="E12">
        <v>0.24</v>
      </c>
      <c r="F12">
        <v>3.9</v>
      </c>
      <c r="G12">
        <v>6.0999999999999999E-2</v>
      </c>
      <c r="H12">
        <v>16</v>
      </c>
      <c r="I12">
        <v>16</v>
      </c>
      <c r="J12">
        <v>64</v>
      </c>
      <c r="K12">
        <v>16</v>
      </c>
      <c r="L12">
        <v>1</v>
      </c>
      <c r="M12">
        <v>16</v>
      </c>
      <c r="N12">
        <v>16</v>
      </c>
      <c r="O12">
        <v>64</v>
      </c>
      <c r="P12">
        <v>1025</v>
      </c>
      <c r="Q12">
        <v>63.081448000000002</v>
      </c>
      <c r="R12">
        <v>0</v>
      </c>
      <c r="S12">
        <v>0</v>
      </c>
      <c r="T12">
        <v>2</v>
      </c>
      <c r="U12">
        <v>4</v>
      </c>
      <c r="V12">
        <v>4</v>
      </c>
      <c r="W12">
        <v>2</v>
      </c>
      <c r="X12">
        <v>6</v>
      </c>
      <c r="Y12">
        <v>0</v>
      </c>
      <c r="Z12">
        <v>54</v>
      </c>
      <c r="AA12">
        <v>3</v>
      </c>
      <c r="AB12">
        <v>7</v>
      </c>
      <c r="AC12">
        <v>32</v>
      </c>
      <c r="AD12">
        <v>16</v>
      </c>
      <c r="AE12">
        <v>99.09845</v>
      </c>
      <c r="AF12">
        <v>1.8351565999999999</v>
      </c>
      <c r="AG12">
        <v>20</v>
      </c>
      <c r="AH12">
        <v>0</v>
      </c>
      <c r="AI12">
        <v>0</v>
      </c>
      <c r="AJ12">
        <v>22</v>
      </c>
      <c r="AK12">
        <v>5</v>
      </c>
      <c r="AL12">
        <v>6</v>
      </c>
      <c r="AM12">
        <v>1</v>
      </c>
      <c r="AN12">
        <v>1.4390101</v>
      </c>
      <c r="AO12">
        <v>-2.6574669000000002</v>
      </c>
      <c r="AP12">
        <v>-0.57059490999999996</v>
      </c>
      <c r="AQ12">
        <v>0.58452314000000005</v>
      </c>
      <c r="AR12">
        <v>2.8360755000000002</v>
      </c>
      <c r="AS12">
        <v>-2.9062085</v>
      </c>
      <c r="AT12">
        <v>-0.50716859000000003</v>
      </c>
      <c r="AU12">
        <v>0.64637244000000005</v>
      </c>
      <c r="AV12">
        <v>2.7525255999999998</v>
      </c>
      <c r="AW12">
        <v>-2.3905848999999999</v>
      </c>
      <c r="AX12">
        <v>-0.40305981000000002</v>
      </c>
      <c r="AY12">
        <v>0.74116492</v>
      </c>
      <c r="AZ12">
        <v>3.1300851999999999</v>
      </c>
      <c r="BA12">
        <v>38.018554999999999</v>
      </c>
      <c r="BB12">
        <v>6</v>
      </c>
      <c r="BC12">
        <v>0.17142858</v>
      </c>
      <c r="BD12">
        <v>6</v>
      </c>
      <c r="BE12">
        <v>57</v>
      </c>
      <c r="BF12">
        <v>5</v>
      </c>
      <c r="BG12">
        <v>35</v>
      </c>
      <c r="BH12">
        <v>4</v>
      </c>
      <c r="BI12">
        <v>8</v>
      </c>
      <c r="BJ12">
        <v>0.22857142999999999</v>
      </c>
      <c r="BK12">
        <v>46</v>
      </c>
      <c r="BL12">
        <v>23.206377</v>
      </c>
      <c r="BM12">
        <v>18.179027999999999</v>
      </c>
      <c r="BN12">
        <v>12.110366000000001</v>
      </c>
      <c r="BO12">
        <v>13.22325</v>
      </c>
      <c r="BP12">
        <v>15.113898000000001</v>
      </c>
      <c r="BQ12">
        <v>10.915965999999999</v>
      </c>
      <c r="BR12">
        <v>5.1873927000000002</v>
      </c>
      <c r="BS12">
        <v>6.2718382000000004</v>
      </c>
      <c r="BT12">
        <v>4</v>
      </c>
      <c r="BU12">
        <v>4</v>
      </c>
      <c r="BV12">
        <v>1.1717328</v>
      </c>
      <c r="BW12">
        <v>0.84298247000000004</v>
      </c>
      <c r="BX12">
        <v>13</v>
      </c>
      <c r="BY12">
        <v>68.223488000000003</v>
      </c>
      <c r="BZ12">
        <v>35.864727000000002</v>
      </c>
      <c r="CA12">
        <v>-36.480288999999999</v>
      </c>
      <c r="CB12">
        <v>-22.467611000000002</v>
      </c>
      <c r="CC12">
        <v>-0.75645101000000003</v>
      </c>
      <c r="CD12">
        <v>-129.07486</v>
      </c>
      <c r="CE12">
        <v>11.659330000000001</v>
      </c>
      <c r="CF12">
        <v>44.158535000000001</v>
      </c>
      <c r="CG12">
        <v>43.923488999999996</v>
      </c>
      <c r="CH12">
        <v>14.012679</v>
      </c>
      <c r="CI12">
        <v>-1</v>
      </c>
      <c r="CJ12">
        <v>-0.84608912000000003</v>
      </c>
      <c r="CK12">
        <v>-0.43234241000000001</v>
      </c>
      <c r="CL12">
        <v>7.1071415999999998E-2</v>
      </c>
      <c r="CM12">
        <v>2.7848975999999999</v>
      </c>
      <c r="CN12">
        <v>-1.4899966</v>
      </c>
      <c r="CO12">
        <v>-0.45926013999999998</v>
      </c>
      <c r="CP12">
        <v>0.14097272</v>
      </c>
      <c r="CQ12">
        <v>2.7332947000000001</v>
      </c>
      <c r="CR12">
        <v>-0.53656583999999996</v>
      </c>
      <c r="CS12">
        <v>-0.21854576000000001</v>
      </c>
      <c r="CT12">
        <v>0.18183685999999999</v>
      </c>
      <c r="CU12">
        <v>3.058665</v>
      </c>
      <c r="CV12">
        <v>9.0132475000000004E-2</v>
      </c>
      <c r="CW12">
        <v>14.90391</v>
      </c>
      <c r="CX12">
        <v>16.112494999999999</v>
      </c>
      <c r="CY12">
        <v>8.4683542000000003</v>
      </c>
      <c r="CZ12">
        <v>6.0365020999999998E-2</v>
      </c>
      <c r="DA12">
        <v>6.0115228999999999E-2</v>
      </c>
      <c r="DB12">
        <v>-4.0962671999999998</v>
      </c>
      <c r="DC12">
        <v>8.7011947999999997</v>
      </c>
      <c r="DD12">
        <v>11.694438999999999</v>
      </c>
      <c r="DE12">
        <v>-0.99889510999999997</v>
      </c>
      <c r="DF12">
        <v>14</v>
      </c>
      <c r="DG12">
        <v>9.9562100999999998</v>
      </c>
      <c r="DH12">
        <v>1.0086634999999999</v>
      </c>
      <c r="DI12">
        <v>6.5904699999999995E-4</v>
      </c>
      <c r="DJ12">
        <v>25.103674000000002</v>
      </c>
      <c r="DK12">
        <v>9.9323606000000009</v>
      </c>
      <c r="DL12">
        <v>4.8977294000000002</v>
      </c>
      <c r="DM12">
        <v>20.701445</v>
      </c>
      <c r="DN12">
        <v>8.1369219000000008</v>
      </c>
      <c r="DO12">
        <v>3.9938090000000002</v>
      </c>
      <c r="DP12">
        <v>5.2639383999999998</v>
      </c>
      <c r="DQ12">
        <v>11</v>
      </c>
      <c r="DR12">
        <v>3</v>
      </c>
      <c r="DS12">
        <v>1</v>
      </c>
      <c r="DT12">
        <v>1</v>
      </c>
      <c r="DU12">
        <v>0.14199999999999999</v>
      </c>
      <c r="DV12">
        <v>-3.9637598999999999</v>
      </c>
      <c r="DW12">
        <v>11.410119999999999</v>
      </c>
      <c r="DX12">
        <v>0.21724536</v>
      </c>
      <c r="DY12">
        <v>0.91396880000000003</v>
      </c>
      <c r="DZ12">
        <v>19</v>
      </c>
      <c r="EA12">
        <v>0</v>
      </c>
      <c r="EB12">
        <v>4</v>
      </c>
      <c r="EC12">
        <v>5</v>
      </c>
      <c r="ED12">
        <v>2</v>
      </c>
      <c r="EE12">
        <v>3.2249645999999998</v>
      </c>
      <c r="EF12">
        <v>-4.2249645999999998</v>
      </c>
      <c r="EG12">
        <v>0.10153272000000001</v>
      </c>
      <c r="EH12">
        <v>0.12961897</v>
      </c>
      <c r="EI12">
        <v>51.976967000000002</v>
      </c>
      <c r="EJ12">
        <v>73.304481999999993</v>
      </c>
      <c r="EK12">
        <v>11.413943</v>
      </c>
      <c r="EL12">
        <v>25.857037999999999</v>
      </c>
      <c r="EM12">
        <v>12.949531</v>
      </c>
      <c r="EN12">
        <v>12.949531</v>
      </c>
      <c r="EO12">
        <v>34.881084000000001</v>
      </c>
      <c r="EP12">
        <v>39.703896</v>
      </c>
      <c r="EQ12">
        <v>61.274521</v>
      </c>
      <c r="ER12">
        <v>19.760618000000001</v>
      </c>
      <c r="ES12">
        <v>27.133842000000001</v>
      </c>
      <c r="ET12">
        <v>27.133842000000001</v>
      </c>
      <c r="EU12">
        <v>27.544516000000002</v>
      </c>
      <c r="EV12">
        <v>0.66518485999999999</v>
      </c>
      <c r="EW12">
        <v>0.47560208999999998</v>
      </c>
      <c r="EX12">
        <v>0.19209981000000001</v>
      </c>
      <c r="EY12">
        <v>0.33481514000000001</v>
      </c>
      <c r="EZ12">
        <v>0.52439791000000002</v>
      </c>
      <c r="FA12">
        <v>0.14271533</v>
      </c>
      <c r="FB12">
        <v>283.29144000000002</v>
      </c>
      <c r="FC12">
        <v>202.55122</v>
      </c>
      <c r="FD12">
        <v>81.812195000000003</v>
      </c>
      <c r="FE12">
        <v>142.59235000000001</v>
      </c>
      <c r="FF12">
        <v>223.33257</v>
      </c>
      <c r="FG12">
        <v>60.780147999999997</v>
      </c>
      <c r="FH12">
        <v>0.46153845999999998</v>
      </c>
      <c r="FI12">
        <v>0.85714287</v>
      </c>
      <c r="FJ12">
        <v>9555.1309000000001</v>
      </c>
      <c r="FK12">
        <v>1948.0047999999999</v>
      </c>
      <c r="FL12">
        <v>8195.4141</v>
      </c>
      <c r="FM12">
        <v>8966.8428000000004</v>
      </c>
      <c r="FN12">
        <v>6502.7920000000004</v>
      </c>
      <c r="FO12">
        <v>939.17609000000004</v>
      </c>
      <c r="FP12">
        <v>2113.1626000000001</v>
      </c>
      <c r="FQ12">
        <v>425.88378999999998</v>
      </c>
      <c r="FR12">
        <v>425.88378999999998</v>
      </c>
      <c r="FS12">
        <v>7</v>
      </c>
      <c r="FT12">
        <v>0</v>
      </c>
      <c r="FU12">
        <v>4.5552029999999997</v>
      </c>
      <c r="FV12">
        <v>4</v>
      </c>
      <c r="FW12">
        <v>0.34375</v>
      </c>
      <c r="FX12">
        <v>-1.145</v>
      </c>
      <c r="FY12">
        <v>96.715591000000003</v>
      </c>
      <c r="FZ12">
        <v>27.890115999999999</v>
      </c>
      <c r="GA12">
        <v>81.897712999999996</v>
      </c>
      <c r="GB12">
        <v>36.879157999999997</v>
      </c>
      <c r="GC12">
        <v>3.185575</v>
      </c>
      <c r="GD12">
        <v>0</v>
      </c>
      <c r="GE12">
        <v>0</v>
      </c>
      <c r="GF12">
        <v>88.215919</v>
      </c>
      <c r="GG12">
        <v>3.9819686000000001</v>
      </c>
      <c r="GH12">
        <v>146.59601000000001</v>
      </c>
      <c r="GI12">
        <v>11.096109999999999</v>
      </c>
      <c r="GJ12">
        <v>161.99442999999999</v>
      </c>
      <c r="GK12">
        <v>6.2486277000000001</v>
      </c>
      <c r="GL12">
        <v>54.032252999999997</v>
      </c>
      <c r="GM12">
        <v>17.478608999999999</v>
      </c>
      <c r="GN12">
        <v>0</v>
      </c>
      <c r="GO12">
        <v>88.215919</v>
      </c>
      <c r="GP12">
        <v>58.520645000000002</v>
      </c>
      <c r="GQ12">
        <v>98.871573999999995</v>
      </c>
      <c r="GR12">
        <v>4.2502813000000002</v>
      </c>
      <c r="GS12">
        <v>1.8688823000000001</v>
      </c>
      <c r="GT12">
        <v>1.2760225999999999</v>
      </c>
      <c r="GU12">
        <v>150.97999999999999</v>
      </c>
      <c r="GV12">
        <v>0.35977110000000001</v>
      </c>
      <c r="GW12">
        <v>6.129283</v>
      </c>
      <c r="GX12">
        <v>3.5686480999999999</v>
      </c>
      <c r="GY12">
        <v>9.7334881000000006</v>
      </c>
      <c r="GZ12">
        <v>425.88378999999998</v>
      </c>
      <c r="HA12">
        <v>546.26404000000002</v>
      </c>
      <c r="HB12">
        <v>393</v>
      </c>
      <c r="HC12">
        <v>435.94617</v>
      </c>
      <c r="HD12">
        <v>81.401527000000002</v>
      </c>
      <c r="HE12">
        <v>27.133842000000001</v>
      </c>
      <c r="HF12">
        <v>0</v>
      </c>
      <c r="HG12">
        <v>17.047727999999999</v>
      </c>
      <c r="HH12">
        <v>229.20180999999999</v>
      </c>
      <c r="HI12">
        <v>75.488647</v>
      </c>
      <c r="HJ12">
        <v>98.449257000000003</v>
      </c>
      <c r="HK12">
        <v>4.0697093000000004</v>
      </c>
      <c r="HL12">
        <v>5.2407581000000002E-2</v>
      </c>
      <c r="HM12">
        <v>2.6367148999999999</v>
      </c>
      <c r="HN12">
        <v>2.1590623999999998</v>
      </c>
      <c r="HO12">
        <v>1.5711162000000001</v>
      </c>
      <c r="HP12">
        <v>0.93537265000000003</v>
      </c>
      <c r="HQ12">
        <v>0.52573811999999998</v>
      </c>
      <c r="HR12">
        <v>0.25370558999999998</v>
      </c>
      <c r="HS12">
        <v>9.8061197000000003E-2</v>
      </c>
      <c r="HT12">
        <v>3.0554464E-2</v>
      </c>
      <c r="HU12">
        <v>809.75</v>
      </c>
      <c r="HV12">
        <v>462.125</v>
      </c>
      <c r="HW12">
        <v>351.125</v>
      </c>
      <c r="HX12">
        <v>298.25</v>
      </c>
      <c r="HY12">
        <v>258.5</v>
      </c>
      <c r="HZ12">
        <v>209.125</v>
      </c>
      <c r="IA12">
        <v>109</v>
      </c>
      <c r="IB12">
        <v>56.25</v>
      </c>
      <c r="IC12">
        <v>0.5</v>
      </c>
      <c r="ID12">
        <v>0.70710677</v>
      </c>
      <c r="IE12">
        <v>0.5</v>
      </c>
      <c r="IF12">
        <v>12.579745000000001</v>
      </c>
      <c r="IG12">
        <v>0.5</v>
      </c>
      <c r="IH12">
        <v>12.629331000000001</v>
      </c>
      <c r="II12">
        <v>-3.0017159000000002</v>
      </c>
      <c r="IJ12">
        <v>-2.9886564999999998</v>
      </c>
      <c r="IK12">
        <v>-2.9460711000000002</v>
      </c>
      <c r="IL12">
        <v>-7.6549190999999999</v>
      </c>
      <c r="IM12">
        <v>-7.6265878999999996</v>
      </c>
      <c r="IN12">
        <v>-7.6259961000000001</v>
      </c>
      <c r="IO12">
        <v>1.3756993</v>
      </c>
      <c r="IP12">
        <v>379.5</v>
      </c>
      <c r="IQ12">
        <v>529.25</v>
      </c>
      <c r="IR12">
        <v>488.625</v>
      </c>
      <c r="IS12">
        <v>247.625</v>
      </c>
      <c r="IT12">
        <v>110.625</v>
      </c>
      <c r="IU12">
        <v>49.25</v>
      </c>
      <c r="IV12">
        <v>18.125</v>
      </c>
      <c r="IW12">
        <v>5.5</v>
      </c>
      <c r="IX12">
        <v>0.33357066000000002</v>
      </c>
      <c r="IY12">
        <v>0.16680637000000001</v>
      </c>
      <c r="IZ12">
        <v>1.5261357</v>
      </c>
      <c r="JA12">
        <v>1.6426111000000001</v>
      </c>
      <c r="JB12">
        <v>1.7659681</v>
      </c>
      <c r="JC12">
        <v>1.9800546000000001</v>
      </c>
      <c r="JD12">
        <v>2.1552479</v>
      </c>
      <c r="JE12">
        <v>2.2188876</v>
      </c>
      <c r="JF12">
        <v>2.0933904999999999</v>
      </c>
      <c r="JG12">
        <v>2.3845925000000001</v>
      </c>
      <c r="JH12">
        <v>0.60348027999999998</v>
      </c>
      <c r="JI12">
        <v>1.3391139999999999</v>
      </c>
      <c r="JJ12">
        <v>1.7925854999999999</v>
      </c>
      <c r="JK12">
        <v>2.3915701</v>
      </c>
      <c r="JL12">
        <v>2.4297437999999998</v>
      </c>
      <c r="JM12">
        <v>2.4471834000000001</v>
      </c>
      <c r="JN12">
        <v>2.6134224000000001</v>
      </c>
      <c r="JO12">
        <v>3.9243586000000001</v>
      </c>
      <c r="JP12">
        <v>1.4579964999999999</v>
      </c>
      <c r="JQ12">
        <v>625.94457999999997</v>
      </c>
      <c r="JR12">
        <v>912.625</v>
      </c>
      <c r="JS12">
        <v>1559.25</v>
      </c>
      <c r="JT12">
        <v>1017.5</v>
      </c>
      <c r="JU12">
        <v>614.625</v>
      </c>
      <c r="JV12">
        <v>268.875</v>
      </c>
      <c r="JW12">
        <v>117.125</v>
      </c>
      <c r="JX12">
        <v>49.75</v>
      </c>
      <c r="JY12">
        <v>18.125</v>
      </c>
      <c r="JZ12">
        <v>5.5</v>
      </c>
      <c r="KA12">
        <v>1179.75</v>
      </c>
      <c r="KB12">
        <v>488.25</v>
      </c>
      <c r="KC12">
        <v>126</v>
      </c>
      <c r="KD12">
        <v>21.25</v>
      </c>
      <c r="KE12">
        <v>6.5</v>
      </c>
      <c r="KF12">
        <v>0.5</v>
      </c>
      <c r="KG12">
        <v>0</v>
      </c>
      <c r="KH12">
        <v>0</v>
      </c>
      <c r="KI12">
        <v>460.49099999999999</v>
      </c>
      <c r="KJ12">
        <v>2922</v>
      </c>
      <c r="KK12">
        <v>52</v>
      </c>
      <c r="KL12">
        <v>176</v>
      </c>
    </row>
    <row r="13" spans="1:298">
      <c r="A13" s="46" t="s">
        <v>321</v>
      </c>
      <c r="B13">
        <v>3.9</v>
      </c>
      <c r="C13">
        <v>0.24</v>
      </c>
      <c r="D13">
        <v>0.97</v>
      </c>
      <c r="E13">
        <v>0.97</v>
      </c>
      <c r="F13">
        <v>0.97</v>
      </c>
      <c r="G13">
        <v>0.97</v>
      </c>
      <c r="H13">
        <v>16</v>
      </c>
      <c r="I13">
        <v>1</v>
      </c>
      <c r="J13">
        <v>1</v>
      </c>
      <c r="K13">
        <v>4</v>
      </c>
      <c r="L13">
        <v>1</v>
      </c>
      <c r="M13">
        <v>4</v>
      </c>
      <c r="N13">
        <v>1</v>
      </c>
      <c r="O13">
        <v>1</v>
      </c>
      <c r="P13">
        <v>4</v>
      </c>
      <c r="Q13">
        <v>83.452620999999994</v>
      </c>
      <c r="R13">
        <v>0</v>
      </c>
      <c r="S13">
        <v>0</v>
      </c>
      <c r="T13">
        <v>2</v>
      </c>
      <c r="U13">
        <v>4</v>
      </c>
      <c r="V13">
        <v>9</v>
      </c>
      <c r="W13">
        <v>2</v>
      </c>
      <c r="X13">
        <v>11</v>
      </c>
      <c r="Y13">
        <v>0</v>
      </c>
      <c r="Z13">
        <v>70</v>
      </c>
      <c r="AA13">
        <v>3</v>
      </c>
      <c r="AB13">
        <v>12</v>
      </c>
      <c r="AC13">
        <v>44</v>
      </c>
      <c r="AD13">
        <v>20</v>
      </c>
      <c r="AE13">
        <v>136.21265</v>
      </c>
      <c r="AF13">
        <v>1.9458949999999999</v>
      </c>
      <c r="AG13">
        <v>25</v>
      </c>
      <c r="AH13">
        <v>0</v>
      </c>
      <c r="AI13">
        <v>0</v>
      </c>
      <c r="AJ13">
        <v>26</v>
      </c>
      <c r="AK13">
        <v>9</v>
      </c>
      <c r="AL13">
        <v>8</v>
      </c>
      <c r="AM13">
        <v>2</v>
      </c>
      <c r="AN13">
        <v>1.2283329999999999</v>
      </c>
      <c r="AO13">
        <v>-2.6960525999999998</v>
      </c>
      <c r="AP13">
        <v>-0.57995152000000005</v>
      </c>
      <c r="AQ13">
        <v>0.45422569000000002</v>
      </c>
      <c r="AR13">
        <v>2.732599</v>
      </c>
      <c r="AS13">
        <v>-2.9002363999999998</v>
      </c>
      <c r="AT13">
        <v>-0.53807992000000004</v>
      </c>
      <c r="AU13">
        <v>0.46067581000000002</v>
      </c>
      <c r="AV13">
        <v>2.6227577000000002</v>
      </c>
      <c r="AW13">
        <v>-2.4045174</v>
      </c>
      <c r="AX13">
        <v>-0.33455646</v>
      </c>
      <c r="AY13">
        <v>0.67225164000000004</v>
      </c>
      <c r="AZ13">
        <v>3.0214560000000001</v>
      </c>
      <c r="BA13">
        <v>48.929381999999997</v>
      </c>
      <c r="BB13">
        <v>10</v>
      </c>
      <c r="BC13">
        <v>0.20833333000000001</v>
      </c>
      <c r="BD13">
        <v>11</v>
      </c>
      <c r="BE13">
        <v>74</v>
      </c>
      <c r="BF13">
        <v>7</v>
      </c>
      <c r="BG13">
        <v>48</v>
      </c>
      <c r="BH13">
        <v>3</v>
      </c>
      <c r="BI13">
        <v>12</v>
      </c>
      <c r="BJ13">
        <v>0.25</v>
      </c>
      <c r="BK13">
        <v>56</v>
      </c>
      <c r="BL13">
        <v>31.706012999999999</v>
      </c>
      <c r="BM13">
        <v>24.961922000000001</v>
      </c>
      <c r="BN13">
        <v>15.076985000000001</v>
      </c>
      <c r="BO13">
        <v>16.446864999999999</v>
      </c>
      <c r="BP13">
        <v>21.010147</v>
      </c>
      <c r="BQ13">
        <v>15.285639</v>
      </c>
      <c r="BR13">
        <v>5.6849394000000002</v>
      </c>
      <c r="BS13">
        <v>6.9899297000000002</v>
      </c>
      <c r="BT13">
        <v>3</v>
      </c>
      <c r="BU13">
        <v>3</v>
      </c>
      <c r="BV13">
        <v>1.2177944999999999</v>
      </c>
      <c r="BW13">
        <v>0.88065344000000001</v>
      </c>
      <c r="BX13">
        <v>20</v>
      </c>
      <c r="BY13">
        <v>237.86104</v>
      </c>
      <c r="BZ13">
        <v>49.623694999999998</v>
      </c>
      <c r="CA13">
        <v>46.447971000000003</v>
      </c>
      <c r="CB13">
        <v>128.44820000000001</v>
      </c>
      <c r="CC13">
        <v>7.7592126999999997E-2</v>
      </c>
      <c r="CD13">
        <v>-140.18097</v>
      </c>
      <c r="CE13">
        <v>16.342175000000001</v>
      </c>
      <c r="CF13">
        <v>131.96558999999999</v>
      </c>
      <c r="CG13">
        <v>43.369385000000001</v>
      </c>
      <c r="CH13">
        <v>82.000220999999996</v>
      </c>
      <c r="CI13">
        <v>-1</v>
      </c>
      <c r="CJ13">
        <v>-0.84246569999999998</v>
      </c>
      <c r="CK13">
        <v>-0.48833339999999997</v>
      </c>
      <c r="CL13">
        <v>6.9132499E-2</v>
      </c>
      <c r="CM13">
        <v>2.8112775999999999</v>
      </c>
      <c r="CN13">
        <v>-1.4899808999999999</v>
      </c>
      <c r="CO13">
        <v>-0.41690442</v>
      </c>
      <c r="CP13">
        <v>9.0575546000000007E-2</v>
      </c>
      <c r="CQ13">
        <v>2.7650614</v>
      </c>
      <c r="CR13">
        <v>-0.52897757000000001</v>
      </c>
      <c r="CS13">
        <v>-0.22510025</v>
      </c>
      <c r="CT13">
        <v>0.19305075999999999</v>
      </c>
      <c r="CU13">
        <v>3.0865619</v>
      </c>
      <c r="CV13">
        <v>4.0359213999999997E-2</v>
      </c>
      <c r="CW13">
        <v>24.244373</v>
      </c>
      <c r="CX13">
        <v>20.287983000000001</v>
      </c>
      <c r="CY13">
        <v>13.102563</v>
      </c>
      <c r="CZ13">
        <v>0.23873374</v>
      </c>
      <c r="DA13">
        <v>0.2378516</v>
      </c>
      <c r="DB13">
        <v>-6.2255769000000001</v>
      </c>
      <c r="DC13">
        <v>13.549849</v>
      </c>
      <c r="DD13">
        <v>16.107388</v>
      </c>
      <c r="DE13">
        <v>-1.0033612999999999</v>
      </c>
      <c r="DF13">
        <v>9.4011020999999992</v>
      </c>
      <c r="DG13">
        <v>10.226032</v>
      </c>
      <c r="DH13">
        <v>1.031317</v>
      </c>
      <c r="DI13">
        <v>2.7168449999999999E-3</v>
      </c>
      <c r="DJ13">
        <v>35.310763999999999</v>
      </c>
      <c r="DK13">
        <v>15.48</v>
      </c>
      <c r="DL13">
        <v>7.6866832</v>
      </c>
      <c r="DM13">
        <v>29.219994</v>
      </c>
      <c r="DN13">
        <v>12.750785</v>
      </c>
      <c r="DO13">
        <v>6.3111915999999999</v>
      </c>
      <c r="DP13">
        <v>8.4676790000000004</v>
      </c>
      <c r="DQ13">
        <v>17</v>
      </c>
      <c r="DR13">
        <v>3</v>
      </c>
      <c r="DS13">
        <v>0</v>
      </c>
      <c r="DT13">
        <v>2</v>
      </c>
      <c r="DU13">
        <v>-1.5329999999999999</v>
      </c>
      <c r="DV13">
        <v>-5.3429899000000001</v>
      </c>
      <c r="DW13">
        <v>15.604913</v>
      </c>
      <c r="DX13">
        <v>0.13694302999999999</v>
      </c>
      <c r="DY13">
        <v>0.93443757000000005</v>
      </c>
      <c r="DZ13">
        <v>26</v>
      </c>
      <c r="EA13">
        <v>0</v>
      </c>
      <c r="EB13">
        <v>5</v>
      </c>
      <c r="EC13">
        <v>9</v>
      </c>
      <c r="ED13">
        <v>3</v>
      </c>
      <c r="EE13">
        <v>4.1593951999999996</v>
      </c>
      <c r="EF13">
        <v>-5.1593951999999996</v>
      </c>
      <c r="EG13">
        <v>7.8485914000000004E-2</v>
      </c>
      <c r="EH13">
        <v>0.10526808999999999</v>
      </c>
      <c r="EI13">
        <v>135.35504</v>
      </c>
      <c r="EJ13">
        <v>76.785812000000007</v>
      </c>
      <c r="EK13">
        <v>11.413943</v>
      </c>
      <c r="EL13">
        <v>17.238026000000001</v>
      </c>
      <c r="EM13">
        <v>36.440327000000003</v>
      </c>
      <c r="EN13">
        <v>12.949531</v>
      </c>
      <c r="EO13">
        <v>43.339602999999997</v>
      </c>
      <c r="EP13">
        <v>73.993567999999996</v>
      </c>
      <c r="EQ13">
        <v>44.270423999999998</v>
      </c>
      <c r="ER13">
        <v>29.181657999999999</v>
      </c>
      <c r="ES13">
        <v>13.566921000000001</v>
      </c>
      <c r="ET13">
        <v>54.267685</v>
      </c>
      <c r="EU13">
        <v>35.175162999999998</v>
      </c>
      <c r="EV13">
        <v>0.66481727000000002</v>
      </c>
      <c r="EW13">
        <v>0.42887839999999999</v>
      </c>
      <c r="EX13">
        <v>0.17639331999999999</v>
      </c>
      <c r="EY13">
        <v>0.3351827</v>
      </c>
      <c r="EZ13">
        <v>0.57112163000000005</v>
      </c>
      <c r="FA13">
        <v>0.15878938000000001</v>
      </c>
      <c r="FB13">
        <v>388.23849000000001</v>
      </c>
      <c r="FC13">
        <v>250.45543000000001</v>
      </c>
      <c r="FD13">
        <v>103.00977</v>
      </c>
      <c r="FE13">
        <v>195.73922999999999</v>
      </c>
      <c r="FF13">
        <v>333.52231</v>
      </c>
      <c r="FG13">
        <v>92.729461999999998</v>
      </c>
      <c r="FH13">
        <v>0.5</v>
      </c>
      <c r="FI13">
        <v>1</v>
      </c>
      <c r="FJ13">
        <v>25533.351999999999</v>
      </c>
      <c r="FK13">
        <v>3376.1199000000001</v>
      </c>
      <c r="FL13">
        <v>23037.120999999999</v>
      </c>
      <c r="FM13">
        <v>24653.463</v>
      </c>
      <c r="FN13">
        <v>19222.849999999999</v>
      </c>
      <c r="FO13">
        <v>4399.1967999999997</v>
      </c>
      <c r="FP13">
        <v>1911.3062</v>
      </c>
      <c r="FQ13">
        <v>583.97771999999998</v>
      </c>
      <c r="FR13">
        <v>583.97771999999998</v>
      </c>
      <c r="FS13">
        <v>10</v>
      </c>
      <c r="FT13">
        <v>0</v>
      </c>
      <c r="FU13">
        <v>6.2933979000000004</v>
      </c>
      <c r="FV13">
        <v>5</v>
      </c>
      <c r="FW13">
        <v>0.45454547000000001</v>
      </c>
      <c r="FX13">
        <v>-1.992</v>
      </c>
      <c r="FY13">
        <v>104.09007</v>
      </c>
      <c r="FZ13">
        <v>88.222588000000002</v>
      </c>
      <c r="GA13">
        <v>125.64017</v>
      </c>
      <c r="GB13">
        <v>89.785865999999999</v>
      </c>
      <c r="GC13">
        <v>3.185575</v>
      </c>
      <c r="GD13">
        <v>6.6354017000000001</v>
      </c>
      <c r="GE13">
        <v>0</v>
      </c>
      <c r="GF13">
        <v>70.572738999999999</v>
      </c>
      <c r="GG13">
        <v>3.9819686000000001</v>
      </c>
      <c r="GH13">
        <v>159.76793000000001</v>
      </c>
      <c r="GI13">
        <v>15.03182</v>
      </c>
      <c r="GJ13">
        <v>185.85664</v>
      </c>
      <c r="GK13">
        <v>86.278717</v>
      </c>
      <c r="GL13">
        <v>36.714581000000003</v>
      </c>
      <c r="GM13">
        <v>24.682390000000002</v>
      </c>
      <c r="GN13">
        <v>0</v>
      </c>
      <c r="GO13">
        <v>70.572738999999999</v>
      </c>
      <c r="GP13">
        <v>117.11496</v>
      </c>
      <c r="GQ13">
        <v>130.66228000000001</v>
      </c>
      <c r="GR13">
        <v>6.1887774000000002</v>
      </c>
      <c r="GS13">
        <v>2.0994408</v>
      </c>
      <c r="GT13">
        <v>1.2433008000000001</v>
      </c>
      <c r="GU13">
        <v>223.09</v>
      </c>
      <c r="GV13">
        <v>0.28463899999999998</v>
      </c>
      <c r="GW13">
        <v>6.5849624000000002</v>
      </c>
      <c r="GX13">
        <v>4.0698585999999999</v>
      </c>
      <c r="GY13">
        <v>10.638547000000001</v>
      </c>
      <c r="GZ13">
        <v>583.97771999999998</v>
      </c>
      <c r="HA13">
        <v>732.03601000000003</v>
      </c>
      <c r="HB13">
        <v>529.375</v>
      </c>
      <c r="HC13">
        <v>582.70514000000003</v>
      </c>
      <c r="HD13">
        <v>130.70849999999999</v>
      </c>
      <c r="HE13">
        <v>27.133842000000001</v>
      </c>
      <c r="HF13">
        <v>0</v>
      </c>
      <c r="HG13">
        <v>11.365152</v>
      </c>
      <c r="HH13">
        <v>304.18063000000001</v>
      </c>
      <c r="HI13">
        <v>97.113792000000004</v>
      </c>
      <c r="HJ13">
        <v>155.64055999999999</v>
      </c>
      <c r="HK13">
        <v>3.7148042000000001</v>
      </c>
      <c r="HL13">
        <v>3.790338E-2</v>
      </c>
      <c r="HM13">
        <v>2.6353895999999999</v>
      </c>
      <c r="HN13">
        <v>2.2472512999999998</v>
      </c>
      <c r="HO13">
        <v>1.7362225</v>
      </c>
      <c r="HP13">
        <v>1.0523958</v>
      </c>
      <c r="HQ13">
        <v>0.56773083999999996</v>
      </c>
      <c r="HR13">
        <v>0.28741860000000002</v>
      </c>
      <c r="HS13">
        <v>8.8280015000000003E-2</v>
      </c>
      <c r="HT13">
        <v>3.2165654000000002E-2</v>
      </c>
      <c r="HU13">
        <v>1150.375</v>
      </c>
      <c r="HV13">
        <v>682.5</v>
      </c>
      <c r="HW13">
        <v>510.25</v>
      </c>
      <c r="HX13">
        <v>419</v>
      </c>
      <c r="HY13">
        <v>351.5</v>
      </c>
      <c r="HZ13">
        <v>272.875</v>
      </c>
      <c r="IA13">
        <v>164</v>
      </c>
      <c r="IB13">
        <v>97.625</v>
      </c>
      <c r="IC13">
        <v>6.3245554000000004</v>
      </c>
      <c r="ID13">
        <v>6.2849025999999997</v>
      </c>
      <c r="IE13">
        <v>12.062338</v>
      </c>
      <c r="IF13">
        <v>1.2247448999999999</v>
      </c>
      <c r="IG13">
        <v>0.86602539000000001</v>
      </c>
      <c r="IH13">
        <v>0.5</v>
      </c>
      <c r="II13">
        <v>-2.9657155999999998</v>
      </c>
      <c r="IJ13">
        <v>-2.9065837999999999</v>
      </c>
      <c r="IK13">
        <v>-2.9017544000000002</v>
      </c>
      <c r="IL13">
        <v>-8.4586258000000001</v>
      </c>
      <c r="IM13">
        <v>-8.2587051000000002</v>
      </c>
      <c r="IN13">
        <v>-8.1252517999999991</v>
      </c>
      <c r="IO13">
        <v>1.5068938999999999</v>
      </c>
      <c r="IP13">
        <v>592.875</v>
      </c>
      <c r="IQ13">
        <v>778.375</v>
      </c>
      <c r="IR13">
        <v>733.125</v>
      </c>
      <c r="IS13">
        <v>380.375</v>
      </c>
      <c r="IT13">
        <v>168.625</v>
      </c>
      <c r="IU13">
        <v>73.625</v>
      </c>
      <c r="IV13">
        <v>22.5</v>
      </c>
      <c r="IW13">
        <v>8</v>
      </c>
      <c r="IX13">
        <v>0.34076434</v>
      </c>
      <c r="IY13">
        <v>0.17661098</v>
      </c>
      <c r="IZ13">
        <v>0.79777598000000005</v>
      </c>
      <c r="JA13">
        <v>0.80568342999999998</v>
      </c>
      <c r="JB13">
        <v>0.97512966000000001</v>
      </c>
      <c r="JC13">
        <v>1.1168596</v>
      </c>
      <c r="JD13">
        <v>1.258507</v>
      </c>
      <c r="JE13">
        <v>1.1912407</v>
      </c>
      <c r="JF13">
        <v>0.83442569</v>
      </c>
      <c r="JG13">
        <v>0.41166892999999999</v>
      </c>
      <c r="JH13">
        <v>0.80742884000000004</v>
      </c>
      <c r="JI13">
        <v>1.320554</v>
      </c>
      <c r="JJ13">
        <v>1.6924380999999999</v>
      </c>
      <c r="JK13">
        <v>2.1653123000000001</v>
      </c>
      <c r="JL13">
        <v>2.7490019999999999</v>
      </c>
      <c r="JM13">
        <v>2.8272406999999999</v>
      </c>
      <c r="JN13">
        <v>2.8746474000000002</v>
      </c>
      <c r="JO13">
        <v>3.7657886</v>
      </c>
      <c r="JP13">
        <v>1.4656886</v>
      </c>
      <c r="JQ13">
        <v>831.34984999999995</v>
      </c>
      <c r="JR13">
        <v>1218.5</v>
      </c>
      <c r="JS13">
        <v>2191.875</v>
      </c>
      <c r="JT13">
        <v>1467</v>
      </c>
      <c r="JU13">
        <v>912.875</v>
      </c>
      <c r="JV13">
        <v>401.625</v>
      </c>
      <c r="JW13">
        <v>173.875</v>
      </c>
      <c r="JX13">
        <v>74</v>
      </c>
      <c r="JY13">
        <v>22.5</v>
      </c>
      <c r="JZ13">
        <v>8</v>
      </c>
      <c r="KA13">
        <v>1599</v>
      </c>
      <c r="KB13">
        <v>688.625</v>
      </c>
      <c r="KC13">
        <v>179.75</v>
      </c>
      <c r="KD13">
        <v>21.25</v>
      </c>
      <c r="KE13">
        <v>5.25</v>
      </c>
      <c r="KF13">
        <v>0.375</v>
      </c>
      <c r="KG13">
        <v>0</v>
      </c>
      <c r="KH13">
        <v>0</v>
      </c>
      <c r="KI13">
        <v>644.66998000000001</v>
      </c>
      <c r="KJ13">
        <v>7383</v>
      </c>
      <c r="KK13">
        <v>75</v>
      </c>
      <c r="KL13">
        <v>236</v>
      </c>
    </row>
    <row r="14" spans="1:298">
      <c r="A14" s="46" t="s">
        <v>9</v>
      </c>
      <c r="B14">
        <v>8</v>
      </c>
      <c r="C14">
        <v>2</v>
      </c>
      <c r="D14">
        <v>1</v>
      </c>
      <c r="E14">
        <v>0.125</v>
      </c>
      <c r="F14">
        <v>0.5</v>
      </c>
      <c r="G14">
        <v>0.125</v>
      </c>
      <c r="H14">
        <v>4</v>
      </c>
      <c r="I14">
        <v>8</v>
      </c>
      <c r="J14">
        <v>4</v>
      </c>
      <c r="K14">
        <v>8</v>
      </c>
      <c r="L14">
        <v>2</v>
      </c>
      <c r="M14">
        <v>16</v>
      </c>
      <c r="N14">
        <v>16</v>
      </c>
      <c r="O14">
        <v>16</v>
      </c>
      <c r="P14">
        <v>64</v>
      </c>
      <c r="Q14">
        <v>34.905101999999999</v>
      </c>
      <c r="R14">
        <v>1</v>
      </c>
      <c r="S14">
        <v>0</v>
      </c>
      <c r="T14">
        <v>0</v>
      </c>
      <c r="U14">
        <v>1</v>
      </c>
      <c r="V14">
        <v>3</v>
      </c>
      <c r="W14">
        <v>0</v>
      </c>
      <c r="X14">
        <v>6</v>
      </c>
      <c r="Y14">
        <v>0</v>
      </c>
      <c r="Z14">
        <v>32</v>
      </c>
      <c r="AA14">
        <v>3</v>
      </c>
      <c r="AB14">
        <v>6</v>
      </c>
      <c r="AC14">
        <v>18</v>
      </c>
      <c r="AD14">
        <v>11</v>
      </c>
      <c r="AE14">
        <v>55.033642</v>
      </c>
      <c r="AF14">
        <v>1.7198013000000001</v>
      </c>
      <c r="AG14">
        <v>11</v>
      </c>
      <c r="AH14">
        <v>0</v>
      </c>
      <c r="AI14">
        <v>0</v>
      </c>
      <c r="AJ14">
        <v>14</v>
      </c>
      <c r="AK14">
        <v>2</v>
      </c>
      <c r="AL14">
        <v>5</v>
      </c>
      <c r="AM14">
        <v>0</v>
      </c>
      <c r="AN14">
        <v>2.4577105000000001</v>
      </c>
      <c r="AO14">
        <v>-2.5891742999999998</v>
      </c>
      <c r="AP14">
        <v>-0.61315202999999996</v>
      </c>
      <c r="AQ14">
        <v>0.67690516000000001</v>
      </c>
      <c r="AR14">
        <v>2.5984072999999999</v>
      </c>
      <c r="AS14">
        <v>-2.7534584999999998</v>
      </c>
      <c r="AT14">
        <v>-0.57298260999999995</v>
      </c>
      <c r="AU14">
        <v>0.56168967000000003</v>
      </c>
      <c r="AV14">
        <v>2.5400752999999998</v>
      </c>
      <c r="AW14">
        <v>-2.3438262999999999</v>
      </c>
      <c r="AX14">
        <v>-0.46881998000000003</v>
      </c>
      <c r="AY14">
        <v>0.80717998999999996</v>
      </c>
      <c r="AZ14">
        <v>2.8327092999999999</v>
      </c>
      <c r="BA14">
        <v>18.178898</v>
      </c>
      <c r="BB14">
        <v>5</v>
      </c>
      <c r="BC14">
        <v>0.27777779000000002</v>
      </c>
      <c r="BD14">
        <v>6</v>
      </c>
      <c r="BE14">
        <v>32</v>
      </c>
      <c r="BF14">
        <v>2</v>
      </c>
      <c r="BG14">
        <v>18</v>
      </c>
      <c r="BH14">
        <v>6</v>
      </c>
      <c r="BI14">
        <v>6</v>
      </c>
      <c r="BJ14">
        <v>0.33333333999999998</v>
      </c>
      <c r="BK14">
        <v>24</v>
      </c>
      <c r="BL14">
        <v>13.706742</v>
      </c>
      <c r="BM14">
        <v>9.7375936999999997</v>
      </c>
      <c r="BN14">
        <v>6.6712084000000003</v>
      </c>
      <c r="BO14">
        <v>7.4222850999999999</v>
      </c>
      <c r="BP14">
        <v>8.4515963000000003</v>
      </c>
      <c r="BQ14">
        <v>5.2576051000000001</v>
      </c>
      <c r="BR14">
        <v>3.3516240000000002</v>
      </c>
      <c r="BS14">
        <v>4.2852582999999997</v>
      </c>
      <c r="BT14">
        <v>2</v>
      </c>
      <c r="BU14">
        <v>2</v>
      </c>
      <c r="BV14">
        <v>1.1331119999999999</v>
      </c>
      <c r="BW14">
        <v>0.82165091999999995</v>
      </c>
      <c r="BX14">
        <v>10</v>
      </c>
      <c r="BY14">
        <v>57.255718000000002</v>
      </c>
      <c r="BZ14">
        <v>6.9014654000000002</v>
      </c>
      <c r="CA14">
        <v>13.967243</v>
      </c>
      <c r="CB14">
        <v>38.562674999999999</v>
      </c>
      <c r="CC14">
        <v>1.3410609999999999E-3</v>
      </c>
      <c r="CD14">
        <v>-22.216470999999999</v>
      </c>
      <c r="CE14">
        <v>3.1840085999999999</v>
      </c>
      <c r="CF14">
        <v>31.978247</v>
      </c>
      <c r="CG14">
        <v>8.6062259999999995</v>
      </c>
      <c r="CH14">
        <v>24.595434000000001</v>
      </c>
      <c r="CI14">
        <v>0</v>
      </c>
      <c r="CJ14">
        <v>-0.82430661000000005</v>
      </c>
      <c r="CK14">
        <v>-0.4210718</v>
      </c>
      <c r="CL14">
        <v>9.2956639999999993E-2</v>
      </c>
      <c r="CM14">
        <v>2.4632173000000002</v>
      </c>
      <c r="CN14">
        <v>-1.1621884</v>
      </c>
      <c r="CO14">
        <v>-0.37360462999999999</v>
      </c>
      <c r="CP14">
        <v>2.2049095000000001E-2</v>
      </c>
      <c r="CQ14">
        <v>2.4791249999999998</v>
      </c>
      <c r="CR14">
        <v>-0.51749979999999995</v>
      </c>
      <c r="CS14">
        <v>-0.23681437999999999</v>
      </c>
      <c r="CT14">
        <v>0.19946368</v>
      </c>
      <c r="CU14">
        <v>2.6984389000000002</v>
      </c>
      <c r="CV14">
        <v>0.16358898999999999</v>
      </c>
      <c r="CW14">
        <v>7.4046459000000002</v>
      </c>
      <c r="CX14">
        <v>10.828766</v>
      </c>
      <c r="CY14">
        <v>5.8844709000000002</v>
      </c>
      <c r="CZ14">
        <v>0.84584146999999998</v>
      </c>
      <c r="DA14">
        <v>0.84584146999999998</v>
      </c>
      <c r="DB14">
        <v>-1.8726493</v>
      </c>
      <c r="DC14">
        <v>5.2637615000000002</v>
      </c>
      <c r="DD14">
        <v>6.4202051000000004</v>
      </c>
      <c r="DE14">
        <v>0</v>
      </c>
      <c r="DF14">
        <v>14</v>
      </c>
      <c r="DG14">
        <v>14</v>
      </c>
      <c r="DH14">
        <v>1</v>
      </c>
      <c r="DI14">
        <v>0</v>
      </c>
      <c r="DJ14">
        <v>16.055554999999998</v>
      </c>
      <c r="DK14">
        <v>7.5555553</v>
      </c>
      <c r="DL14">
        <v>4.8979591999999998</v>
      </c>
      <c r="DM14">
        <v>12.421511000000001</v>
      </c>
      <c r="DN14">
        <v>5.7498965000000002</v>
      </c>
      <c r="DO14">
        <v>3.6821269999999999</v>
      </c>
      <c r="DP14">
        <v>3.967911</v>
      </c>
      <c r="DQ14">
        <v>7</v>
      </c>
      <c r="DR14">
        <v>3</v>
      </c>
      <c r="DS14">
        <v>1</v>
      </c>
      <c r="DT14">
        <v>0</v>
      </c>
      <c r="DU14">
        <v>0.12</v>
      </c>
      <c r="DV14">
        <v>-1.9235199999999999</v>
      </c>
      <c r="DW14">
        <v>6.2975811999999998</v>
      </c>
      <c r="DX14">
        <v>0.26584195999999999</v>
      </c>
      <c r="DY14">
        <v>0.88388252</v>
      </c>
      <c r="DZ14">
        <v>6</v>
      </c>
      <c r="EA14">
        <v>1</v>
      </c>
      <c r="EB14">
        <v>1</v>
      </c>
      <c r="EC14">
        <v>5</v>
      </c>
      <c r="ED14">
        <v>0</v>
      </c>
      <c r="EE14">
        <v>2.0326200000000001</v>
      </c>
      <c r="EF14">
        <v>-2.0326200000000001</v>
      </c>
      <c r="EG14">
        <v>0.13339608999999999</v>
      </c>
      <c r="EH14">
        <v>0.19329142999999999</v>
      </c>
      <c r="EI14">
        <v>56.053642000000004</v>
      </c>
      <c r="EJ14">
        <v>56.248375000000003</v>
      </c>
      <c r="EK14">
        <v>4.9049287000000001</v>
      </c>
      <c r="EL14">
        <v>8.6190128000000001</v>
      </c>
      <c r="EM14">
        <v>33.597878000000001</v>
      </c>
      <c r="EN14">
        <v>6.6995510999999999</v>
      </c>
      <c r="EO14">
        <v>0</v>
      </c>
      <c r="EP14">
        <v>26.718347999999999</v>
      </c>
      <c r="EQ14">
        <v>0</v>
      </c>
      <c r="ER14">
        <v>0</v>
      </c>
      <c r="ES14">
        <v>0</v>
      </c>
      <c r="ET14">
        <v>47.497971</v>
      </c>
      <c r="EU14">
        <v>15.671970999999999</v>
      </c>
      <c r="EV14">
        <v>0.59584904000000005</v>
      </c>
      <c r="EW14">
        <v>0.35111009999999998</v>
      </c>
      <c r="EX14">
        <v>0.24674633000000001</v>
      </c>
      <c r="EY14">
        <v>0.40415096</v>
      </c>
      <c r="EZ14">
        <v>0.64888990000000002</v>
      </c>
      <c r="FA14">
        <v>0.15740465000000001</v>
      </c>
      <c r="FB14">
        <v>152.54431</v>
      </c>
      <c r="FC14">
        <v>89.888289999999998</v>
      </c>
      <c r="FD14">
        <v>63.169941000000001</v>
      </c>
      <c r="FE14">
        <v>103.46737</v>
      </c>
      <c r="FF14">
        <v>166.12338</v>
      </c>
      <c r="FG14">
        <v>40.297427999999996</v>
      </c>
      <c r="FH14">
        <v>0.5</v>
      </c>
      <c r="FI14">
        <v>1</v>
      </c>
      <c r="FJ14">
        <v>2775.9398999999999</v>
      </c>
      <c r="FK14">
        <v>686.56366000000003</v>
      </c>
      <c r="FL14">
        <v>2282.7156</v>
      </c>
      <c r="FM14">
        <v>2582.6006000000002</v>
      </c>
      <c r="FN14">
        <v>530.62549000000001</v>
      </c>
      <c r="FO14">
        <v>337.43164000000002</v>
      </c>
      <c r="FP14">
        <v>1907.8829000000001</v>
      </c>
      <c r="FQ14">
        <v>256.01168999999999</v>
      </c>
      <c r="FR14">
        <v>256.01168999999999</v>
      </c>
      <c r="FS14">
        <v>5</v>
      </c>
      <c r="FT14">
        <v>1</v>
      </c>
      <c r="FU14">
        <v>3.3043146000000001</v>
      </c>
      <c r="FV14">
        <v>1</v>
      </c>
      <c r="FW14">
        <v>0.83333330999999999</v>
      </c>
      <c r="FX14">
        <v>0.22070000000000001</v>
      </c>
      <c r="FY14">
        <v>68.781204000000002</v>
      </c>
      <c r="FZ14">
        <v>12.344398999999999</v>
      </c>
      <c r="GA14">
        <v>27.844185</v>
      </c>
      <c r="GB14">
        <v>71.861266999999998</v>
      </c>
      <c r="GC14">
        <v>3.185575</v>
      </c>
      <c r="GD14">
        <v>0</v>
      </c>
      <c r="GE14">
        <v>0</v>
      </c>
      <c r="GF14">
        <v>70.572738999999999</v>
      </c>
      <c r="GG14">
        <v>6.4686494000000003</v>
      </c>
      <c r="GH14">
        <v>36.082763999999997</v>
      </c>
      <c r="GI14">
        <v>6.2857699</v>
      </c>
      <c r="GJ14">
        <v>30.947831999999998</v>
      </c>
      <c r="GK14">
        <v>50.770454000000001</v>
      </c>
      <c r="GL14">
        <v>68.945755000000005</v>
      </c>
      <c r="GM14">
        <v>13.636193</v>
      </c>
      <c r="GN14">
        <v>2.7567474999999999</v>
      </c>
      <c r="GO14">
        <v>70.572738999999999</v>
      </c>
      <c r="GP14">
        <v>26.185040999999998</v>
      </c>
      <c r="GQ14">
        <v>33.326014999999998</v>
      </c>
      <c r="GR14">
        <v>2.6441264000000002</v>
      </c>
      <c r="GS14">
        <v>1.691648</v>
      </c>
      <c r="GT14">
        <v>1.0694469</v>
      </c>
      <c r="GU14">
        <v>115.38</v>
      </c>
      <c r="GV14">
        <v>0.50325834999999997</v>
      </c>
      <c r="GW14">
        <v>5.1699251999999998</v>
      </c>
      <c r="GX14">
        <v>3.1411853000000001</v>
      </c>
      <c r="GY14">
        <v>8.0282792999999995</v>
      </c>
      <c r="GZ14">
        <v>256.01168999999999</v>
      </c>
      <c r="HA14">
        <v>309.42824999999999</v>
      </c>
      <c r="HB14">
        <v>224.375</v>
      </c>
      <c r="HC14">
        <v>259.31509</v>
      </c>
      <c r="HD14">
        <v>13.566921000000001</v>
      </c>
      <c r="HE14">
        <v>0</v>
      </c>
      <c r="HF14">
        <v>0</v>
      </c>
      <c r="HG14">
        <v>5.6825761999999997</v>
      </c>
      <c r="HH14">
        <v>142.79509999999999</v>
      </c>
      <c r="HI14">
        <v>46.880580999999999</v>
      </c>
      <c r="HJ14">
        <v>46.383338999999999</v>
      </c>
      <c r="HK14">
        <v>2.8244232999999999</v>
      </c>
      <c r="HL14">
        <v>9.1218136000000005E-2</v>
      </c>
      <c r="HM14">
        <v>2.8103185000000002</v>
      </c>
      <c r="HN14">
        <v>2.4447817999999999</v>
      </c>
      <c r="HO14">
        <v>1.9006590000000001</v>
      </c>
      <c r="HP14">
        <v>0.82614946</v>
      </c>
      <c r="HQ14">
        <v>0.38535481999999999</v>
      </c>
      <c r="HR14">
        <v>0.15191864999999999</v>
      </c>
      <c r="HS14">
        <v>4.9559674999999997E-2</v>
      </c>
      <c r="HT14">
        <v>1.7811028E-2</v>
      </c>
      <c r="HU14">
        <v>531</v>
      </c>
      <c r="HV14">
        <v>302.875</v>
      </c>
      <c r="HW14">
        <v>225</v>
      </c>
      <c r="HX14">
        <v>180</v>
      </c>
      <c r="HY14">
        <v>142.625</v>
      </c>
      <c r="HZ14">
        <v>98.875</v>
      </c>
      <c r="IA14">
        <v>57.875</v>
      </c>
      <c r="IB14">
        <v>33.125</v>
      </c>
      <c r="IC14">
        <v>0.70710677</v>
      </c>
      <c r="ID14">
        <v>0.5</v>
      </c>
      <c r="IE14">
        <v>0.5</v>
      </c>
      <c r="IF14">
        <v>0.5</v>
      </c>
      <c r="IG14">
        <v>1</v>
      </c>
      <c r="IH14">
        <v>0.5</v>
      </c>
      <c r="II14">
        <v>-2.9534848</v>
      </c>
      <c r="IJ14">
        <v>-2.9283272999999999</v>
      </c>
      <c r="IK14">
        <v>-2.9008408000000001</v>
      </c>
      <c r="IL14">
        <v>-8.7266665000000003</v>
      </c>
      <c r="IM14">
        <v>-7.9768353000000003</v>
      </c>
      <c r="IN14">
        <v>-7.5484156999999996</v>
      </c>
      <c r="IO14">
        <v>1.2715721</v>
      </c>
      <c r="IP14">
        <v>271.75</v>
      </c>
      <c r="IQ14">
        <v>419.75</v>
      </c>
      <c r="IR14">
        <v>344.125</v>
      </c>
      <c r="IS14">
        <v>121.875</v>
      </c>
      <c r="IT14">
        <v>46.75</v>
      </c>
      <c r="IU14">
        <v>16.25</v>
      </c>
      <c r="IV14">
        <v>4</v>
      </c>
      <c r="IW14">
        <v>1.625</v>
      </c>
      <c r="IX14">
        <v>0.24166666000000001</v>
      </c>
      <c r="IY14">
        <v>0.10972222</v>
      </c>
      <c r="IZ14">
        <v>0.94534636000000005</v>
      </c>
      <c r="JA14">
        <v>1.0129030000000001</v>
      </c>
      <c r="JB14">
        <v>0.89150326999999996</v>
      </c>
      <c r="JC14">
        <v>0.76374971999999997</v>
      </c>
      <c r="JD14">
        <v>0.81843083999999999</v>
      </c>
      <c r="JE14">
        <v>0.92121898999999996</v>
      </c>
      <c r="JF14">
        <v>1.8844942</v>
      </c>
      <c r="JG14">
        <v>2.5129969000000001</v>
      </c>
      <c r="JH14">
        <v>0.28289318000000002</v>
      </c>
      <c r="JI14">
        <v>0.28098115000000001</v>
      </c>
      <c r="JJ14">
        <v>0.34663153000000002</v>
      </c>
      <c r="JK14">
        <v>1.1628598000000001</v>
      </c>
      <c r="JL14">
        <v>1.9627867000000001</v>
      </c>
      <c r="JM14">
        <v>3.0330349999999999</v>
      </c>
      <c r="JN14">
        <v>3.9082664999999999</v>
      </c>
      <c r="JO14">
        <v>3.8386407</v>
      </c>
      <c r="JP14">
        <v>1.3336939999999999</v>
      </c>
      <c r="JQ14">
        <v>413.60687000000001</v>
      </c>
      <c r="JR14">
        <v>551.625</v>
      </c>
      <c r="JS14">
        <v>1058.25</v>
      </c>
      <c r="JT14">
        <v>717.75</v>
      </c>
      <c r="JU14">
        <v>412.875</v>
      </c>
      <c r="JV14">
        <v>140.375</v>
      </c>
      <c r="JW14">
        <v>54.375</v>
      </c>
      <c r="JX14">
        <v>19.75</v>
      </c>
      <c r="JY14">
        <v>5.75</v>
      </c>
      <c r="JZ14">
        <v>2.125</v>
      </c>
      <c r="KA14">
        <v>786.5</v>
      </c>
      <c r="KB14">
        <v>298</v>
      </c>
      <c r="KC14">
        <v>68.75</v>
      </c>
      <c r="KD14">
        <v>18.5</v>
      </c>
      <c r="KE14">
        <v>7.625</v>
      </c>
      <c r="KF14">
        <v>3.5</v>
      </c>
      <c r="KG14">
        <v>1.75</v>
      </c>
      <c r="KH14">
        <v>0.5</v>
      </c>
      <c r="KI14">
        <v>254.24198999999999</v>
      </c>
      <c r="KJ14">
        <v>654</v>
      </c>
      <c r="KK14">
        <v>25</v>
      </c>
      <c r="KL14">
        <v>84</v>
      </c>
    </row>
    <row r="15" spans="1:298">
      <c r="A15" s="46" t="s">
        <v>10</v>
      </c>
      <c r="B15">
        <v>128</v>
      </c>
      <c r="C15">
        <v>2</v>
      </c>
      <c r="D15">
        <v>16</v>
      </c>
      <c r="E15">
        <v>0.125</v>
      </c>
      <c r="F15">
        <v>8</v>
      </c>
      <c r="G15">
        <v>6.25E-2</v>
      </c>
      <c r="H15">
        <v>64</v>
      </c>
      <c r="I15">
        <v>128</v>
      </c>
      <c r="J15">
        <v>128</v>
      </c>
      <c r="K15">
        <v>8</v>
      </c>
      <c r="L15">
        <v>2</v>
      </c>
      <c r="M15">
        <v>16</v>
      </c>
      <c r="N15">
        <v>16</v>
      </c>
      <c r="O15">
        <v>32</v>
      </c>
      <c r="P15">
        <v>2048</v>
      </c>
      <c r="Q15">
        <v>121.98792</v>
      </c>
      <c r="R15">
        <v>0</v>
      </c>
      <c r="S15">
        <v>0</v>
      </c>
      <c r="T15">
        <v>3</v>
      </c>
      <c r="U15">
        <v>5</v>
      </c>
      <c r="V15">
        <v>12</v>
      </c>
      <c r="W15">
        <v>0</v>
      </c>
      <c r="X15">
        <v>0</v>
      </c>
      <c r="Y15">
        <v>1</v>
      </c>
      <c r="Z15">
        <v>119</v>
      </c>
      <c r="AA15">
        <v>5</v>
      </c>
      <c r="AB15">
        <v>17</v>
      </c>
      <c r="AC15">
        <v>51</v>
      </c>
      <c r="AD15">
        <v>33</v>
      </c>
      <c r="AE15">
        <v>165.68034</v>
      </c>
      <c r="AF15">
        <v>1.3922718999999999</v>
      </c>
      <c r="AG15">
        <v>37</v>
      </c>
      <c r="AH15">
        <v>0</v>
      </c>
      <c r="AI15">
        <v>0</v>
      </c>
      <c r="AJ15">
        <v>68</v>
      </c>
      <c r="AK15">
        <v>1</v>
      </c>
      <c r="AL15">
        <v>13</v>
      </c>
      <c r="AM15">
        <v>0</v>
      </c>
      <c r="AN15">
        <v>2.1732909999999999</v>
      </c>
      <c r="AO15">
        <v>-2.8187511000000001</v>
      </c>
      <c r="AP15">
        <v>-0.40632098999999999</v>
      </c>
      <c r="AQ15">
        <v>0.37512180000000001</v>
      </c>
      <c r="AR15">
        <v>2.8518599999999998</v>
      </c>
      <c r="AS15">
        <v>-3.4933540999999999</v>
      </c>
      <c r="AT15">
        <v>-0.41921580000000003</v>
      </c>
      <c r="AU15">
        <v>0.38586488000000002</v>
      </c>
      <c r="AV15">
        <v>2.7720494000000002</v>
      </c>
      <c r="AW15">
        <v>-2.6117134000000002</v>
      </c>
      <c r="AX15">
        <v>-0.28486129999999998</v>
      </c>
      <c r="AY15">
        <v>0.53890008</v>
      </c>
      <c r="AZ15">
        <v>3.0565007</v>
      </c>
      <c r="BA15">
        <v>89.070076</v>
      </c>
      <c r="BB15">
        <v>7</v>
      </c>
      <c r="BC15">
        <v>0.13207547</v>
      </c>
      <c r="BD15">
        <v>0</v>
      </c>
      <c r="BE15">
        <v>121</v>
      </c>
      <c r="BF15">
        <v>2</v>
      </c>
      <c r="BG15">
        <v>53</v>
      </c>
      <c r="BH15">
        <v>5</v>
      </c>
      <c r="BI15">
        <v>7</v>
      </c>
      <c r="BJ15">
        <v>0.13207547</v>
      </c>
      <c r="BK15">
        <v>119</v>
      </c>
      <c r="BL15">
        <v>38.963371000000002</v>
      </c>
      <c r="BM15">
        <v>32.990734000000003</v>
      </c>
      <c r="BN15">
        <v>26.988682000000001</v>
      </c>
      <c r="BO15">
        <v>27.143381000000002</v>
      </c>
      <c r="BP15">
        <v>23.425518</v>
      </c>
      <c r="BQ15">
        <v>18.630167</v>
      </c>
      <c r="BR15">
        <v>12.773616000000001</v>
      </c>
      <c r="BS15">
        <v>12.907591</v>
      </c>
      <c r="BT15">
        <v>18</v>
      </c>
      <c r="BU15">
        <v>18</v>
      </c>
      <c r="BV15">
        <v>1.03277</v>
      </c>
      <c r="BW15">
        <v>0.72997259999999997</v>
      </c>
      <c r="BX15">
        <v>14</v>
      </c>
      <c r="BY15">
        <v>292.97174000000001</v>
      </c>
      <c r="BZ15">
        <v>22.736113</v>
      </c>
      <c r="CA15">
        <v>54.094425000000001</v>
      </c>
      <c r="CB15">
        <v>204.31468000000001</v>
      </c>
      <c r="CC15">
        <v>4.4809400000000001E-4</v>
      </c>
      <c r="CD15">
        <v>-94.862160000000003</v>
      </c>
      <c r="CE15">
        <v>4.3099103000000003</v>
      </c>
      <c r="CF15">
        <v>166.2141</v>
      </c>
      <c r="CG15">
        <v>61.610602999999998</v>
      </c>
      <c r="CH15">
        <v>150.22024999999999</v>
      </c>
      <c r="CI15">
        <v>1</v>
      </c>
      <c r="CJ15">
        <v>-0.88226866999999998</v>
      </c>
      <c r="CK15">
        <v>-0.32298939999999998</v>
      </c>
      <c r="CL15">
        <v>-4.4386624999999999E-2</v>
      </c>
      <c r="CM15">
        <v>3.5573237</v>
      </c>
      <c r="CN15">
        <v>-2.2597914000000001</v>
      </c>
      <c r="CO15">
        <v>-0.34369950999999999</v>
      </c>
      <c r="CP15">
        <v>-1.9852167E-2</v>
      </c>
      <c r="CQ15">
        <v>3.5124089999999999</v>
      </c>
      <c r="CR15">
        <v>-0.63107215999999999</v>
      </c>
      <c r="CS15">
        <v>-0.20053251</v>
      </c>
      <c r="CT15">
        <v>9.0962357999999993E-2</v>
      </c>
      <c r="CU15">
        <v>3.7493300000000001</v>
      </c>
      <c r="CV15">
        <v>0.19920400999999999</v>
      </c>
      <c r="CW15">
        <v>16.999872</v>
      </c>
      <c r="CX15">
        <v>38.253386999999996</v>
      </c>
      <c r="CY15">
        <v>25.545173999999999</v>
      </c>
      <c r="CZ15">
        <v>-0.96681797999999997</v>
      </c>
      <c r="DA15">
        <v>-2.6056979</v>
      </c>
      <c r="DB15">
        <v>-1.8461491999999999</v>
      </c>
      <c r="DC15">
        <v>1.6447197</v>
      </c>
      <c r="DD15">
        <v>19.111895000000001</v>
      </c>
      <c r="DE15">
        <v>0.95268834000000002</v>
      </c>
      <c r="DF15">
        <v>8.3039827000000006</v>
      </c>
      <c r="DG15">
        <v>14</v>
      </c>
      <c r="DH15">
        <v>1.2098812999999999</v>
      </c>
      <c r="DI15">
        <v>2.8894593999999999E-2</v>
      </c>
      <c r="DJ15">
        <v>45.38982</v>
      </c>
      <c r="DK15">
        <v>17.853956</v>
      </c>
      <c r="DL15">
        <v>10.062015000000001</v>
      </c>
      <c r="DM15">
        <v>43.785739999999997</v>
      </c>
      <c r="DN15">
        <v>17.210360000000001</v>
      </c>
      <c r="DO15">
        <v>9.6942910999999992</v>
      </c>
      <c r="DP15">
        <v>14.77585</v>
      </c>
      <c r="DQ15">
        <v>14</v>
      </c>
      <c r="DR15">
        <v>6</v>
      </c>
      <c r="DS15">
        <v>0</v>
      </c>
      <c r="DT15">
        <v>3</v>
      </c>
      <c r="DU15">
        <v>2.7609998999999998</v>
      </c>
      <c r="DV15">
        <v>-3.5369899</v>
      </c>
      <c r="DW15">
        <v>18.790607000000001</v>
      </c>
      <c r="DX15">
        <v>0.53576546999999997</v>
      </c>
      <c r="DY15">
        <v>0.65845728000000003</v>
      </c>
      <c r="DZ15">
        <v>26</v>
      </c>
      <c r="EA15">
        <v>0</v>
      </c>
      <c r="EB15">
        <v>2</v>
      </c>
      <c r="EC15">
        <v>24</v>
      </c>
      <c r="ED15">
        <v>4</v>
      </c>
      <c r="EE15">
        <v>6.3777337000000003</v>
      </c>
      <c r="EF15">
        <v>-5.3777337000000003</v>
      </c>
      <c r="EG15">
        <v>5.4604746000000003E-2</v>
      </c>
      <c r="EH15">
        <v>7.2183109999999995E-2</v>
      </c>
      <c r="EI15">
        <v>221.54649000000001</v>
      </c>
      <c r="EJ15">
        <v>161.21467999999999</v>
      </c>
      <c r="EK15">
        <v>16.509409000000002</v>
      </c>
      <c r="EL15">
        <v>27.214746000000002</v>
      </c>
      <c r="EM15">
        <v>51.620865000000002</v>
      </c>
      <c r="EN15">
        <v>14.708499</v>
      </c>
      <c r="EO15">
        <v>8.6190128000000001</v>
      </c>
      <c r="EP15">
        <v>111.14100999999999</v>
      </c>
      <c r="EQ15">
        <v>93.738388</v>
      </c>
      <c r="ER15">
        <v>0</v>
      </c>
      <c r="ES15">
        <v>0</v>
      </c>
      <c r="ET15">
        <v>27.133842000000001</v>
      </c>
      <c r="EU15">
        <v>53.860236999999998</v>
      </c>
      <c r="EV15">
        <v>0.80192934999999999</v>
      </c>
      <c r="EW15">
        <v>0.36310284999999998</v>
      </c>
      <c r="EX15">
        <v>0.10287482000000001</v>
      </c>
      <c r="EY15">
        <v>0.19807066000000001</v>
      </c>
      <c r="EZ15">
        <v>0.63689715000000002</v>
      </c>
      <c r="FA15">
        <v>9.5195851999999997E-2</v>
      </c>
      <c r="FB15">
        <v>631.36474999999996</v>
      </c>
      <c r="FC15">
        <v>285.87347</v>
      </c>
      <c r="FD15">
        <v>80.994079999999997</v>
      </c>
      <c r="FE15">
        <v>155.94246000000001</v>
      </c>
      <c r="FF15">
        <v>501.43369000000001</v>
      </c>
      <c r="FG15">
        <v>74.948372000000006</v>
      </c>
      <c r="FH15">
        <v>0.42857142999999998</v>
      </c>
      <c r="FI15">
        <v>0.75</v>
      </c>
      <c r="FJ15">
        <v>17758.565999999999</v>
      </c>
      <c r="FK15">
        <v>8672.2528999999995</v>
      </c>
      <c r="FL15">
        <v>10658.223</v>
      </c>
      <c r="FM15">
        <v>16186.657999999999</v>
      </c>
      <c r="FN15">
        <v>8908.6864999999998</v>
      </c>
      <c r="FO15">
        <v>5811.3125</v>
      </c>
      <c r="FP15">
        <v>3038.5673999999999</v>
      </c>
      <c r="FQ15">
        <v>787.30718999999999</v>
      </c>
      <c r="FR15">
        <v>787.30718999999999</v>
      </c>
      <c r="FS15">
        <v>8</v>
      </c>
      <c r="FT15">
        <v>1</v>
      </c>
      <c r="FU15">
        <v>4.9155997999999999</v>
      </c>
      <c r="FV15">
        <v>3</v>
      </c>
      <c r="FW15">
        <v>0.52941179000000005</v>
      </c>
      <c r="FX15">
        <v>0.36849999</v>
      </c>
      <c r="FY15">
        <v>130.05045000000001</v>
      </c>
      <c r="FZ15">
        <v>13.433075000000001</v>
      </c>
      <c r="GA15">
        <v>186.50792999999999</v>
      </c>
      <c r="GB15">
        <v>0</v>
      </c>
      <c r="GC15">
        <v>17.643184999999999</v>
      </c>
      <c r="GD15">
        <v>101.17825000000001</v>
      </c>
      <c r="GE15">
        <v>0</v>
      </c>
      <c r="GF15">
        <v>0</v>
      </c>
      <c r="GG15">
        <v>75.473624999999998</v>
      </c>
      <c r="GH15">
        <v>333.26015999999998</v>
      </c>
      <c r="GI15">
        <v>18.538170000000001</v>
      </c>
      <c r="GJ15">
        <v>116.84808</v>
      </c>
      <c r="GK15">
        <v>126.92613</v>
      </c>
      <c r="GL15">
        <v>17.643184999999999</v>
      </c>
      <c r="GM15">
        <v>72.784164000000004</v>
      </c>
      <c r="GN15">
        <v>0</v>
      </c>
      <c r="GO15">
        <v>75.473624999999998</v>
      </c>
      <c r="GP15">
        <v>13.433075000000001</v>
      </c>
      <c r="GQ15">
        <v>434.43839000000003</v>
      </c>
      <c r="GR15">
        <v>3.7512002</v>
      </c>
      <c r="GS15">
        <v>3.3442837999999999</v>
      </c>
      <c r="GT15">
        <v>1.6742461</v>
      </c>
      <c r="GU15">
        <v>195.11</v>
      </c>
      <c r="GV15">
        <v>0.24573660999999999</v>
      </c>
      <c r="GW15">
        <v>6.7279204999999997</v>
      </c>
      <c r="GX15">
        <v>3.6785717</v>
      </c>
      <c r="GY15">
        <v>11.136739</v>
      </c>
      <c r="GZ15">
        <v>787.30718999999999</v>
      </c>
      <c r="HA15">
        <v>1006.8117</v>
      </c>
      <c r="HB15">
        <v>711.625</v>
      </c>
      <c r="HC15">
        <v>729.10979999999995</v>
      </c>
      <c r="HD15">
        <v>39.652622000000001</v>
      </c>
      <c r="HE15">
        <v>0</v>
      </c>
      <c r="HF15">
        <v>0</v>
      </c>
      <c r="HG15">
        <v>0</v>
      </c>
      <c r="HH15">
        <v>543.97766000000001</v>
      </c>
      <c r="HI15">
        <v>55.087772000000001</v>
      </c>
      <c r="HJ15">
        <v>107.48723</v>
      </c>
      <c r="HK15">
        <v>0.79608774000000004</v>
      </c>
      <c r="HL15">
        <v>5.4931226999999999E-2</v>
      </c>
      <c r="HM15">
        <v>2.3377202000000001</v>
      </c>
      <c r="HN15">
        <v>1.7765396</v>
      </c>
      <c r="HO15">
        <v>1.1915464</v>
      </c>
      <c r="HP15">
        <v>0.69987988000000001</v>
      </c>
      <c r="HQ15">
        <v>0.42845333000000002</v>
      </c>
      <c r="HR15">
        <v>0.25024045</v>
      </c>
      <c r="HS15">
        <v>0.11890589999999999</v>
      </c>
      <c r="HT15">
        <v>4.5116000000000003E-2</v>
      </c>
      <c r="HU15">
        <v>1010.625</v>
      </c>
      <c r="HV15">
        <v>572.875</v>
      </c>
      <c r="HW15">
        <v>455.375</v>
      </c>
      <c r="HX15">
        <v>399.875</v>
      </c>
      <c r="HY15">
        <v>339</v>
      </c>
      <c r="HZ15">
        <v>232.375</v>
      </c>
      <c r="IA15">
        <v>92.625</v>
      </c>
      <c r="IB15">
        <v>34.625</v>
      </c>
      <c r="IC15">
        <v>9.3407707000000002</v>
      </c>
      <c r="ID15">
        <v>1.8708286999999999</v>
      </c>
      <c r="IE15">
        <v>10.618380999999999</v>
      </c>
      <c r="IF15">
        <v>7.5</v>
      </c>
      <c r="IG15">
        <v>10.559355999999999</v>
      </c>
      <c r="IH15">
        <v>11.146749</v>
      </c>
      <c r="II15">
        <v>-2.2361027999999998</v>
      </c>
      <c r="IJ15">
        <v>-2.1884812999999999</v>
      </c>
      <c r="IK15">
        <v>-2.1611760000000002</v>
      </c>
      <c r="IL15">
        <v>-8.8987187999999993</v>
      </c>
      <c r="IM15">
        <v>-8.3690405000000005</v>
      </c>
      <c r="IN15">
        <v>-8.3482952000000008</v>
      </c>
      <c r="IO15">
        <v>1.4386909999999999</v>
      </c>
      <c r="IP15">
        <v>375</v>
      </c>
      <c r="IQ15">
        <v>528.125</v>
      </c>
      <c r="IR15">
        <v>492.125</v>
      </c>
      <c r="IS15">
        <v>274.625</v>
      </c>
      <c r="IT15">
        <v>145.875</v>
      </c>
      <c r="IU15">
        <v>76.75</v>
      </c>
      <c r="IV15">
        <v>32.625</v>
      </c>
      <c r="IW15">
        <v>11.625</v>
      </c>
      <c r="IX15">
        <v>0.32939884000000003</v>
      </c>
      <c r="IY15">
        <v>0.19193497000000001</v>
      </c>
      <c r="IZ15">
        <v>0.11512835</v>
      </c>
      <c r="JA15">
        <v>0.23796671999999999</v>
      </c>
      <c r="JB15">
        <v>0.39254202999999999</v>
      </c>
      <c r="JC15">
        <v>0.49880192000000001</v>
      </c>
      <c r="JD15">
        <v>0.63089435999999999</v>
      </c>
      <c r="JE15">
        <v>0.36705296999999998</v>
      </c>
      <c r="JF15">
        <v>0.86839527000000005</v>
      </c>
      <c r="JG15">
        <v>0.92452997000000003</v>
      </c>
      <c r="JH15">
        <v>0.36651876999999999</v>
      </c>
      <c r="JI15">
        <v>0.29275244</v>
      </c>
      <c r="JJ15">
        <v>0.45107731000000001</v>
      </c>
      <c r="JK15">
        <v>0.89272487</v>
      </c>
      <c r="JL15">
        <v>1.1467791000000001</v>
      </c>
      <c r="JM15">
        <v>1.2731368999999999</v>
      </c>
      <c r="JN15">
        <v>1.1958158000000001</v>
      </c>
      <c r="JO15">
        <v>1.179044</v>
      </c>
      <c r="JP15">
        <v>1.6265794</v>
      </c>
      <c r="JQ15">
        <v>891.05700999999999</v>
      </c>
      <c r="JR15">
        <v>1449.375</v>
      </c>
      <c r="JS15">
        <v>1730.75</v>
      </c>
      <c r="JT15">
        <v>1051.25</v>
      </c>
      <c r="JU15">
        <v>627.125</v>
      </c>
      <c r="JV15">
        <v>297.625</v>
      </c>
      <c r="JW15">
        <v>150</v>
      </c>
      <c r="JX15">
        <v>76.75</v>
      </c>
      <c r="JY15">
        <v>32.625</v>
      </c>
      <c r="JZ15">
        <v>11.625</v>
      </c>
      <c r="KA15">
        <v>1355.75</v>
      </c>
      <c r="KB15">
        <v>523.125</v>
      </c>
      <c r="KC15">
        <v>135</v>
      </c>
      <c r="KD15">
        <v>23</v>
      </c>
      <c r="KE15">
        <v>4.125</v>
      </c>
      <c r="KF15">
        <v>0</v>
      </c>
      <c r="KG15">
        <v>0</v>
      </c>
      <c r="KH15">
        <v>0</v>
      </c>
      <c r="KI15">
        <v>734.94501000000002</v>
      </c>
      <c r="KJ15">
        <v>8842</v>
      </c>
      <c r="KK15">
        <v>101</v>
      </c>
      <c r="KL15">
        <v>270</v>
      </c>
    </row>
    <row r="16" spans="1:298">
      <c r="A16" s="46" t="s">
        <v>17</v>
      </c>
      <c r="B16">
        <v>100</v>
      </c>
      <c r="C16">
        <v>25</v>
      </c>
      <c r="D16">
        <v>6.25</v>
      </c>
      <c r="E16">
        <v>1.56</v>
      </c>
      <c r="F16">
        <v>1.56</v>
      </c>
      <c r="G16">
        <v>9.7000000000000003E-2</v>
      </c>
      <c r="H16">
        <v>4</v>
      </c>
      <c r="I16">
        <v>4</v>
      </c>
      <c r="J16">
        <v>16</v>
      </c>
      <c r="K16">
        <v>16</v>
      </c>
      <c r="L16">
        <v>4</v>
      </c>
      <c r="M16">
        <v>64</v>
      </c>
      <c r="N16">
        <v>16</v>
      </c>
      <c r="O16">
        <v>258</v>
      </c>
      <c r="P16">
        <v>1031</v>
      </c>
      <c r="Q16">
        <v>36.037723999999997</v>
      </c>
      <c r="R16">
        <v>1</v>
      </c>
      <c r="S16">
        <v>1</v>
      </c>
      <c r="T16">
        <v>0</v>
      </c>
      <c r="U16">
        <v>0</v>
      </c>
      <c r="V16">
        <v>1</v>
      </c>
      <c r="W16">
        <v>2</v>
      </c>
      <c r="X16">
        <v>6</v>
      </c>
      <c r="Y16">
        <v>0</v>
      </c>
      <c r="Z16">
        <v>30</v>
      </c>
      <c r="AA16">
        <v>0</v>
      </c>
      <c r="AB16">
        <v>1</v>
      </c>
      <c r="AC16">
        <v>19</v>
      </c>
      <c r="AD16">
        <v>13</v>
      </c>
      <c r="AE16">
        <v>51.095112</v>
      </c>
      <c r="AF16">
        <v>1.7031704000000001</v>
      </c>
      <c r="AG16">
        <v>14</v>
      </c>
      <c r="AH16">
        <v>0</v>
      </c>
      <c r="AI16">
        <v>1</v>
      </c>
      <c r="AJ16">
        <v>11</v>
      </c>
      <c r="AK16">
        <v>1</v>
      </c>
      <c r="AL16">
        <v>3</v>
      </c>
      <c r="AM16">
        <v>0</v>
      </c>
      <c r="AN16">
        <v>1.9060258999999999</v>
      </c>
      <c r="AO16">
        <v>-2.6863146000000002</v>
      </c>
      <c r="AP16">
        <v>-0.61832279000000001</v>
      </c>
      <c r="AQ16">
        <v>0.59421754000000004</v>
      </c>
      <c r="AR16">
        <v>2.6346015999999999</v>
      </c>
      <c r="AS16">
        <v>-2.6815137999999998</v>
      </c>
      <c r="AT16">
        <v>-0.55116593999999997</v>
      </c>
      <c r="AU16">
        <v>0.74610286999999997</v>
      </c>
      <c r="AV16">
        <v>2.6807072000000001</v>
      </c>
      <c r="AW16">
        <v>-2.4048957999999998</v>
      </c>
      <c r="AX16">
        <v>-0.42753941000000001</v>
      </c>
      <c r="AY16">
        <v>0.77856409999999998</v>
      </c>
      <c r="AZ16">
        <v>2.9229267000000001</v>
      </c>
      <c r="BA16">
        <v>18.082277000000001</v>
      </c>
      <c r="BB16">
        <v>1</v>
      </c>
      <c r="BC16">
        <v>4.7619048999999997E-2</v>
      </c>
      <c r="BD16">
        <v>6</v>
      </c>
      <c r="BE16">
        <v>32</v>
      </c>
      <c r="BF16">
        <v>3</v>
      </c>
      <c r="BG16">
        <v>21</v>
      </c>
      <c r="BH16">
        <v>3</v>
      </c>
      <c r="BI16">
        <v>1</v>
      </c>
      <c r="BJ16">
        <v>4.7619048999999997E-2</v>
      </c>
      <c r="BK16">
        <v>23</v>
      </c>
      <c r="BL16">
        <v>13.731687000000001</v>
      </c>
      <c r="BM16">
        <v>10.273538</v>
      </c>
      <c r="BN16">
        <v>8.2236147000000006</v>
      </c>
      <c r="BO16">
        <v>9.1543360000000007</v>
      </c>
      <c r="BP16">
        <v>8.9860705999999997</v>
      </c>
      <c r="BQ16">
        <v>6.0738868999999998</v>
      </c>
      <c r="BR16">
        <v>4.5325274000000002</v>
      </c>
      <c r="BS16">
        <v>5.6017551000000001</v>
      </c>
      <c r="BT16">
        <v>1</v>
      </c>
      <c r="BU16">
        <v>1</v>
      </c>
      <c r="BV16">
        <v>1.1527973</v>
      </c>
      <c r="BW16">
        <v>0.81801217999999998</v>
      </c>
      <c r="BX16">
        <v>7</v>
      </c>
      <c r="BY16">
        <v>11.583463999999999</v>
      </c>
      <c r="BZ16">
        <v>14.156453000000001</v>
      </c>
      <c r="CA16">
        <v>-30.410036000000002</v>
      </c>
      <c r="CB16">
        <v>-19.729334000000001</v>
      </c>
      <c r="CC16">
        <v>1.0281462999999999E-2</v>
      </c>
      <c r="CD16">
        <v>-100.53885</v>
      </c>
      <c r="CE16">
        <v>9.9761752999999995</v>
      </c>
      <c r="CF16">
        <v>17.368777999999999</v>
      </c>
      <c r="CG16">
        <v>7.1698880000000003</v>
      </c>
      <c r="CH16">
        <v>10.680700999999999</v>
      </c>
      <c r="CI16">
        <v>-1</v>
      </c>
      <c r="CJ16">
        <v>-0.83440274000000003</v>
      </c>
      <c r="CK16">
        <v>-0.49213845000000001</v>
      </c>
      <c r="CL16">
        <v>2.6456237000000001E-2</v>
      </c>
      <c r="CM16">
        <v>2.6150408000000001</v>
      </c>
      <c r="CN16">
        <v>-1.4898616</v>
      </c>
      <c r="CO16">
        <v>-0.36032577999999998</v>
      </c>
      <c r="CP16">
        <v>0.17489652</v>
      </c>
      <c r="CQ16">
        <v>2.6847211999999998</v>
      </c>
      <c r="CR16">
        <v>-0.51763296000000003</v>
      </c>
      <c r="CS16">
        <v>-0.20162898000000001</v>
      </c>
      <c r="CT16">
        <v>0.18051426000000001</v>
      </c>
      <c r="CU16">
        <v>2.9035679999999999</v>
      </c>
      <c r="CV16">
        <v>9.9985174999999996E-2</v>
      </c>
      <c r="CW16">
        <v>8.4843282999999996</v>
      </c>
      <c r="CX16">
        <v>4.5642300000000002</v>
      </c>
      <c r="CY16">
        <v>4.5642300000000002</v>
      </c>
      <c r="CZ16">
        <v>2.0453491000000001</v>
      </c>
      <c r="DA16">
        <v>2.0403397000000001</v>
      </c>
      <c r="DB16">
        <v>-3.6486192000000002</v>
      </c>
      <c r="DC16">
        <v>6.9147325000000004</v>
      </c>
      <c r="DD16">
        <v>6.7586722000000004</v>
      </c>
      <c r="DE16">
        <v>-0.99089545000000001</v>
      </c>
      <c r="DF16">
        <v>14</v>
      </c>
      <c r="DG16">
        <v>9.0367680000000004</v>
      </c>
      <c r="DH16">
        <v>1.0532321</v>
      </c>
      <c r="DI16">
        <v>5.4526840000000002E-3</v>
      </c>
      <c r="DJ16">
        <v>13.959184</v>
      </c>
      <c r="DK16">
        <v>5.0800780999999997</v>
      </c>
      <c r="DL16">
        <v>2.2755556000000001</v>
      </c>
      <c r="DM16">
        <v>10.108359</v>
      </c>
      <c r="DN16">
        <v>3.6067121000000002</v>
      </c>
      <c r="DO16">
        <v>1.5907344000000001</v>
      </c>
      <c r="DP16">
        <v>1.9188391</v>
      </c>
      <c r="DQ16">
        <v>4</v>
      </c>
      <c r="DR16">
        <v>0</v>
      </c>
      <c r="DS16">
        <v>1</v>
      </c>
      <c r="DT16">
        <v>0</v>
      </c>
      <c r="DU16">
        <v>2.145</v>
      </c>
      <c r="DV16">
        <v>-3.3123200000000002</v>
      </c>
      <c r="DW16">
        <v>6.6427455000000002</v>
      </c>
      <c r="DX16">
        <v>0.40273997</v>
      </c>
      <c r="DY16">
        <v>0.63010579</v>
      </c>
      <c r="DZ16">
        <v>15</v>
      </c>
      <c r="EA16">
        <v>1</v>
      </c>
      <c r="EB16">
        <v>3</v>
      </c>
      <c r="EC16">
        <v>1</v>
      </c>
      <c r="ED16">
        <v>0</v>
      </c>
      <c r="EE16">
        <v>0.99661672000000001</v>
      </c>
      <c r="EF16">
        <v>-1.9966166999999999</v>
      </c>
      <c r="EG16">
        <v>0.19805305000000001</v>
      </c>
      <c r="EH16">
        <v>0.27269968</v>
      </c>
      <c r="EI16">
        <v>46.177138999999997</v>
      </c>
      <c r="EJ16">
        <v>29.713197999999998</v>
      </c>
      <c r="EK16">
        <v>9.0208454000000007</v>
      </c>
      <c r="EL16">
        <v>8.4585190000000008</v>
      </c>
      <c r="EM16">
        <v>0</v>
      </c>
      <c r="EN16">
        <v>0</v>
      </c>
      <c r="EO16">
        <v>0</v>
      </c>
      <c r="EP16">
        <v>79.614570999999998</v>
      </c>
      <c r="EQ16">
        <v>0</v>
      </c>
      <c r="ER16">
        <v>0</v>
      </c>
      <c r="ES16">
        <v>11.908636</v>
      </c>
      <c r="ET16">
        <v>13.566921000000001</v>
      </c>
      <c r="EU16">
        <v>27.133842000000001</v>
      </c>
      <c r="EV16">
        <v>0.76679575</v>
      </c>
      <c r="EW16">
        <v>0.58611559999999996</v>
      </c>
      <c r="EX16">
        <v>0.23320423000000001</v>
      </c>
      <c r="EY16">
        <v>0.23320423000000001</v>
      </c>
      <c r="EZ16">
        <v>0.41388439999999999</v>
      </c>
      <c r="FA16">
        <v>0</v>
      </c>
      <c r="FB16">
        <v>172.98427000000001</v>
      </c>
      <c r="FC16">
        <v>132.22397000000001</v>
      </c>
      <c r="FD16">
        <v>52.609397999999999</v>
      </c>
      <c r="FE16">
        <v>52.609397999999999</v>
      </c>
      <c r="FF16">
        <v>93.369698</v>
      </c>
      <c r="FG16">
        <v>0</v>
      </c>
      <c r="FH16">
        <v>0.42857142999999998</v>
      </c>
      <c r="FI16">
        <v>0.75</v>
      </c>
      <c r="FJ16">
        <v>2489.7905000000001</v>
      </c>
      <c r="FK16">
        <v>986.53638000000001</v>
      </c>
      <c r="FL16">
        <v>1543.4829999999999</v>
      </c>
      <c r="FM16">
        <v>2449.5614999999998</v>
      </c>
      <c r="FN16">
        <v>1372.9146000000001</v>
      </c>
      <c r="FO16">
        <v>1042.9838999999999</v>
      </c>
      <c r="FP16">
        <v>73.892021</v>
      </c>
      <c r="FQ16">
        <v>225.59367</v>
      </c>
      <c r="FR16">
        <v>225.59367</v>
      </c>
      <c r="FS16">
        <v>4</v>
      </c>
      <c r="FT16">
        <v>0</v>
      </c>
      <c r="FU16">
        <v>3.0930792999999999</v>
      </c>
      <c r="FV16">
        <v>3</v>
      </c>
      <c r="FW16">
        <v>0.68421054000000003</v>
      </c>
      <c r="FX16">
        <v>0.79686999000000003</v>
      </c>
      <c r="FY16">
        <v>45.807654999999997</v>
      </c>
      <c r="FZ16">
        <v>7.1516190000000002</v>
      </c>
      <c r="GA16">
        <v>36.965201999999998</v>
      </c>
      <c r="GB16">
        <v>0</v>
      </c>
      <c r="GC16">
        <v>30.233366</v>
      </c>
      <c r="GD16">
        <v>22.053979999999999</v>
      </c>
      <c r="GE16">
        <v>0</v>
      </c>
      <c r="GF16">
        <v>52.500725000000003</v>
      </c>
      <c r="GG16">
        <v>18.868406</v>
      </c>
      <c r="GH16">
        <v>51.042876999999997</v>
      </c>
      <c r="GI16">
        <v>6.4082499000000004</v>
      </c>
      <c r="GJ16">
        <v>90.407775999999998</v>
      </c>
      <c r="GK16">
        <v>14.960114000000001</v>
      </c>
      <c r="GL16">
        <v>12.245331999999999</v>
      </c>
      <c r="GM16">
        <v>13.538693</v>
      </c>
      <c r="GN16">
        <v>2.7567474999999999</v>
      </c>
      <c r="GO16">
        <v>90.237533999999997</v>
      </c>
      <c r="GP16">
        <v>7.1516190000000002</v>
      </c>
      <c r="GQ16">
        <v>33.326014999999998</v>
      </c>
      <c r="GR16">
        <v>2.2633470999999998</v>
      </c>
      <c r="GS16">
        <v>2.1131929999999999</v>
      </c>
      <c r="GT16">
        <v>0.71568018</v>
      </c>
      <c r="GU16">
        <v>60.439999</v>
      </c>
      <c r="GV16">
        <v>0.51875817999999996</v>
      </c>
      <c r="GW16">
        <v>5.3923173000000002</v>
      </c>
      <c r="GX16">
        <v>2.6770109999999998</v>
      </c>
      <c r="GY16">
        <v>8.2509127000000007</v>
      </c>
      <c r="GZ16">
        <v>225.59367</v>
      </c>
      <c r="HA16">
        <v>318.14197000000001</v>
      </c>
      <c r="HB16">
        <v>225.75</v>
      </c>
      <c r="HC16">
        <v>247.07118</v>
      </c>
      <c r="HD16">
        <v>40.700763999999999</v>
      </c>
      <c r="HE16">
        <v>27.133842000000001</v>
      </c>
      <c r="HF16">
        <v>0</v>
      </c>
      <c r="HG16">
        <v>0</v>
      </c>
      <c r="HH16">
        <v>153.89613</v>
      </c>
      <c r="HI16">
        <v>23.167019</v>
      </c>
      <c r="HJ16">
        <v>40.700763999999999</v>
      </c>
      <c r="HK16">
        <v>6.3177766999999996</v>
      </c>
      <c r="HL16">
        <v>0.13136576</v>
      </c>
      <c r="HM16">
        <v>2.8318946</v>
      </c>
      <c r="HN16">
        <v>2.3069639</v>
      </c>
      <c r="HO16">
        <v>1.6408598000000001</v>
      </c>
      <c r="HP16">
        <v>0.76108461999999999</v>
      </c>
      <c r="HQ16">
        <v>0.34455359000000002</v>
      </c>
      <c r="HR16">
        <v>0.16844718</v>
      </c>
      <c r="HS16">
        <v>7.5559056999999999E-2</v>
      </c>
      <c r="HT16">
        <v>3.1229527999999999E-2</v>
      </c>
      <c r="HU16">
        <v>573.125</v>
      </c>
      <c r="HV16">
        <v>337.75</v>
      </c>
      <c r="HW16">
        <v>255</v>
      </c>
      <c r="HX16">
        <v>211.375</v>
      </c>
      <c r="HY16">
        <v>186.125</v>
      </c>
      <c r="HZ16">
        <v>150.5</v>
      </c>
      <c r="IA16">
        <v>92.375</v>
      </c>
      <c r="IB16">
        <v>56.625</v>
      </c>
      <c r="IC16">
        <v>0.5</v>
      </c>
      <c r="ID16">
        <v>0.5</v>
      </c>
      <c r="IE16">
        <v>0.70710677</v>
      </c>
      <c r="IF16">
        <v>0.5</v>
      </c>
      <c r="IG16">
        <v>0.70710677</v>
      </c>
      <c r="IH16">
        <v>0.5</v>
      </c>
      <c r="II16">
        <v>-2.6739685999999998</v>
      </c>
      <c r="IJ16">
        <v>-2.6542121999999999</v>
      </c>
      <c r="IK16">
        <v>-2.6470365999999999</v>
      </c>
      <c r="IL16">
        <v>-7.5780668000000002</v>
      </c>
      <c r="IM16">
        <v>-7.5650763999999997</v>
      </c>
      <c r="IN16">
        <v>-7.2474641999999996</v>
      </c>
      <c r="IO16">
        <v>1.2215681</v>
      </c>
      <c r="IP16">
        <v>282.5</v>
      </c>
      <c r="IQ16">
        <v>392</v>
      </c>
      <c r="IR16">
        <v>329.25</v>
      </c>
      <c r="IS16">
        <v>128.75</v>
      </c>
      <c r="IT16">
        <v>49.375</v>
      </c>
      <c r="IU16">
        <v>22.375</v>
      </c>
      <c r="IV16">
        <v>9.375</v>
      </c>
      <c r="IW16">
        <v>3.625</v>
      </c>
      <c r="IX16">
        <v>0.19362745000000001</v>
      </c>
      <c r="IY16">
        <v>0.10585453</v>
      </c>
      <c r="IZ16">
        <v>1.3403659000000001</v>
      </c>
      <c r="JA16">
        <v>1.2682126</v>
      </c>
      <c r="JB16">
        <v>1.4852175000000001</v>
      </c>
      <c r="JC16">
        <v>1.8999755</v>
      </c>
      <c r="JD16">
        <v>2.0770791000000002</v>
      </c>
      <c r="JE16">
        <v>2.0781033</v>
      </c>
      <c r="JF16">
        <v>1.1553503000000001</v>
      </c>
      <c r="JG16">
        <v>0.28588253000000002</v>
      </c>
      <c r="JH16">
        <v>0.84258586000000002</v>
      </c>
      <c r="JI16">
        <v>1.8568214000000001</v>
      </c>
      <c r="JJ16">
        <v>2.7643228</v>
      </c>
      <c r="JK16">
        <v>4.0835428</v>
      </c>
      <c r="JL16">
        <v>5.2318869000000001</v>
      </c>
      <c r="JM16">
        <v>5.6921391000000003</v>
      </c>
      <c r="JN16">
        <v>6.2176447000000001</v>
      </c>
      <c r="JO16">
        <v>6.3869170999999998</v>
      </c>
      <c r="JP16">
        <v>1.3798474999999999</v>
      </c>
      <c r="JQ16">
        <v>392.52524</v>
      </c>
      <c r="JR16">
        <v>541.625</v>
      </c>
      <c r="JS16">
        <v>1014.625</v>
      </c>
      <c r="JT16">
        <v>639</v>
      </c>
      <c r="JU16">
        <v>359.875</v>
      </c>
      <c r="JV16">
        <v>128.75</v>
      </c>
      <c r="JW16">
        <v>49.375</v>
      </c>
      <c r="JX16">
        <v>22.375</v>
      </c>
      <c r="JY16">
        <v>9.375</v>
      </c>
      <c r="JZ16">
        <v>3.625</v>
      </c>
      <c r="KA16">
        <v>732.125</v>
      </c>
      <c r="KB16">
        <v>247</v>
      </c>
      <c r="KC16">
        <v>30.625</v>
      </c>
      <c r="KD16">
        <v>0</v>
      </c>
      <c r="KE16">
        <v>0</v>
      </c>
      <c r="KF16">
        <v>0</v>
      </c>
      <c r="KG16">
        <v>0</v>
      </c>
      <c r="KH16">
        <v>0</v>
      </c>
      <c r="KI16">
        <v>260.24399</v>
      </c>
      <c r="KJ16">
        <v>600</v>
      </c>
      <c r="KK16">
        <v>36</v>
      </c>
      <c r="KL16">
        <v>106</v>
      </c>
    </row>
    <row r="17" spans="1:299">
      <c r="A17" s="46" t="s">
        <v>13</v>
      </c>
      <c r="B17">
        <v>1.56</v>
      </c>
      <c r="C17">
        <v>1.56</v>
      </c>
      <c r="D17">
        <v>0.39</v>
      </c>
      <c r="E17">
        <v>9.7000000000000003E-2</v>
      </c>
      <c r="F17">
        <v>9.7000000000000003E-2</v>
      </c>
      <c r="G17">
        <v>2.4E-2</v>
      </c>
      <c r="H17">
        <v>1</v>
      </c>
      <c r="I17">
        <v>4</v>
      </c>
      <c r="J17">
        <v>4</v>
      </c>
      <c r="K17">
        <v>4</v>
      </c>
      <c r="L17">
        <v>4</v>
      </c>
      <c r="M17">
        <v>16</v>
      </c>
      <c r="N17">
        <v>16</v>
      </c>
      <c r="O17">
        <v>65</v>
      </c>
      <c r="P17">
        <v>65</v>
      </c>
      <c r="Q17">
        <v>49.409064999999998</v>
      </c>
      <c r="R17">
        <v>0</v>
      </c>
      <c r="S17">
        <v>0</v>
      </c>
      <c r="T17">
        <v>1</v>
      </c>
      <c r="U17">
        <v>2</v>
      </c>
      <c r="V17">
        <v>1</v>
      </c>
      <c r="W17">
        <v>2</v>
      </c>
      <c r="X17">
        <v>6</v>
      </c>
      <c r="Y17">
        <v>1</v>
      </c>
      <c r="Z17">
        <v>44</v>
      </c>
      <c r="AA17">
        <v>0</v>
      </c>
      <c r="AB17">
        <v>1</v>
      </c>
      <c r="AC17">
        <v>25</v>
      </c>
      <c r="AD17">
        <v>17</v>
      </c>
      <c r="AE17">
        <v>78.507728999999998</v>
      </c>
      <c r="AF17">
        <v>1.7842665</v>
      </c>
      <c r="AG17">
        <v>17</v>
      </c>
      <c r="AH17">
        <v>0</v>
      </c>
      <c r="AI17">
        <v>2</v>
      </c>
      <c r="AJ17">
        <v>19</v>
      </c>
      <c r="AK17">
        <v>3</v>
      </c>
      <c r="AL17">
        <v>3</v>
      </c>
      <c r="AM17">
        <v>0</v>
      </c>
      <c r="AN17">
        <v>1.8327286</v>
      </c>
      <c r="AO17">
        <v>-2.7583017000000001</v>
      </c>
      <c r="AP17">
        <v>-0.56530148000000002</v>
      </c>
      <c r="AQ17">
        <v>0.47069760999999999</v>
      </c>
      <c r="AR17">
        <v>2.7424765</v>
      </c>
      <c r="AS17">
        <v>-3.4415984000000002</v>
      </c>
      <c r="AT17">
        <v>-0.50241804000000001</v>
      </c>
      <c r="AU17">
        <v>0.64765494999999995</v>
      </c>
      <c r="AV17">
        <v>2.5386166999999999</v>
      </c>
      <c r="AW17">
        <v>-2.5411457999999998</v>
      </c>
      <c r="AX17">
        <v>-0.30466607000000001</v>
      </c>
      <c r="AY17">
        <v>0.7116344</v>
      </c>
      <c r="AZ17">
        <v>2.9590489999999998</v>
      </c>
      <c r="BA17">
        <v>30.010933000000001</v>
      </c>
      <c r="BB17">
        <v>3</v>
      </c>
      <c r="BC17">
        <v>0.11111111</v>
      </c>
      <c r="BD17">
        <v>6</v>
      </c>
      <c r="BE17">
        <v>46</v>
      </c>
      <c r="BF17">
        <v>3</v>
      </c>
      <c r="BG17">
        <v>27</v>
      </c>
      <c r="BH17">
        <v>3</v>
      </c>
      <c r="BI17">
        <v>3</v>
      </c>
      <c r="BJ17">
        <v>0.11111111</v>
      </c>
      <c r="BK17">
        <v>37</v>
      </c>
      <c r="BL17">
        <v>18.300599999999999</v>
      </c>
      <c r="BM17">
        <v>14.012929</v>
      </c>
      <c r="BN17">
        <v>10.560478</v>
      </c>
      <c r="BO17">
        <v>11.438793</v>
      </c>
      <c r="BP17">
        <v>11.845443</v>
      </c>
      <c r="BQ17">
        <v>8.1947451000000004</v>
      </c>
      <c r="BR17">
        <v>4.8087305999999996</v>
      </c>
      <c r="BS17">
        <v>5.7507834000000004</v>
      </c>
      <c r="BT17">
        <v>1</v>
      </c>
      <c r="BU17">
        <v>1</v>
      </c>
      <c r="BV17">
        <v>1.1407565</v>
      </c>
      <c r="BW17">
        <v>0.81210249999999995</v>
      </c>
      <c r="BX17">
        <v>11</v>
      </c>
      <c r="BY17">
        <v>162.11458999999999</v>
      </c>
      <c r="BZ17">
        <v>12.051119999999999</v>
      </c>
      <c r="CA17">
        <v>57.482567000000003</v>
      </c>
      <c r="CB17">
        <v>123.12444000000001</v>
      </c>
      <c r="CC17">
        <v>5.1461199999999997E-3</v>
      </c>
      <c r="CD17">
        <v>-176.85693000000001</v>
      </c>
      <c r="CE17">
        <v>3.9851751000000002</v>
      </c>
      <c r="CF17">
        <v>63.717674000000002</v>
      </c>
      <c r="CG17">
        <v>22.948709000000001</v>
      </c>
      <c r="CH17">
        <v>65.641869</v>
      </c>
      <c r="CI17">
        <v>0</v>
      </c>
      <c r="CJ17">
        <v>-0.87014586000000005</v>
      </c>
      <c r="CK17">
        <v>-0.43835211000000002</v>
      </c>
      <c r="CL17">
        <v>8.3896770999999995E-2</v>
      </c>
      <c r="CM17">
        <v>2.7758178999999998</v>
      </c>
      <c r="CN17">
        <v>-2.2478539999999998</v>
      </c>
      <c r="CO17">
        <v>-0.38960992999999999</v>
      </c>
      <c r="CP17">
        <v>0.17484435000000001</v>
      </c>
      <c r="CQ17">
        <v>2.7482457</v>
      </c>
      <c r="CR17">
        <v>-0.63528627000000004</v>
      </c>
      <c r="CS17">
        <v>-0.17491651999999999</v>
      </c>
      <c r="CT17">
        <v>0.1485004</v>
      </c>
      <c r="CU17">
        <v>3.0152268000000002</v>
      </c>
      <c r="CV17">
        <v>0.11560556</v>
      </c>
      <c r="CW17">
        <v>9.6695223000000006</v>
      </c>
      <c r="CX17">
        <v>23.481527</v>
      </c>
      <c r="CY17">
        <v>11.265345</v>
      </c>
      <c r="CZ17">
        <v>0.74531353</v>
      </c>
      <c r="DA17">
        <v>-1.9429654000000001</v>
      </c>
      <c r="DB17">
        <v>-1.8333013</v>
      </c>
      <c r="DC17">
        <v>7.2790059999999999</v>
      </c>
      <c r="DD17">
        <v>8.9596824999999995</v>
      </c>
      <c r="DE17">
        <v>-5.9216260999999999E-2</v>
      </c>
      <c r="DF17">
        <v>8.1328315999999994</v>
      </c>
      <c r="DG17">
        <v>9.0218781999999997</v>
      </c>
      <c r="DH17">
        <v>1.3546868999999999</v>
      </c>
      <c r="DI17">
        <v>4.8047359999999997E-2</v>
      </c>
      <c r="DJ17">
        <v>19.753086</v>
      </c>
      <c r="DK17">
        <v>7.9349999000000002</v>
      </c>
      <c r="DL17">
        <v>3.7040815</v>
      </c>
      <c r="DM17">
        <v>15.419192000000001</v>
      </c>
      <c r="DN17">
        <v>6.1256857</v>
      </c>
      <c r="DO17">
        <v>2.8357579999999998</v>
      </c>
      <c r="DP17">
        <v>3.7781250000000002</v>
      </c>
      <c r="DQ17">
        <v>6</v>
      </c>
      <c r="DR17">
        <v>2</v>
      </c>
      <c r="DS17">
        <v>1</v>
      </c>
      <c r="DT17">
        <v>0</v>
      </c>
      <c r="DU17">
        <v>1.42</v>
      </c>
      <c r="DV17">
        <v>-3.3676701000000002</v>
      </c>
      <c r="DW17">
        <v>8.7765454999999992</v>
      </c>
      <c r="DX17">
        <v>0.21937585000000001</v>
      </c>
      <c r="DY17">
        <v>0.86614846999999995</v>
      </c>
      <c r="DZ17">
        <v>17</v>
      </c>
      <c r="EA17">
        <v>1</v>
      </c>
      <c r="EB17">
        <v>3</v>
      </c>
      <c r="EC17">
        <v>5</v>
      </c>
      <c r="ED17">
        <v>0</v>
      </c>
      <c r="EE17">
        <v>2.7082887000000002</v>
      </c>
      <c r="EF17">
        <v>-2.7082887000000002</v>
      </c>
      <c r="EG17">
        <v>0.12810431</v>
      </c>
      <c r="EH17">
        <v>0.20104088000000001</v>
      </c>
      <c r="EI17">
        <v>66.585494999999995</v>
      </c>
      <c r="EJ17">
        <v>94.366005000000001</v>
      </c>
      <c r="EK17">
        <v>9.0208454000000007</v>
      </c>
      <c r="EL17">
        <v>17.479364</v>
      </c>
      <c r="EM17">
        <v>0</v>
      </c>
      <c r="EN17">
        <v>0</v>
      </c>
      <c r="EO17">
        <v>17.238026000000001</v>
      </c>
      <c r="EP17">
        <v>47.748497</v>
      </c>
      <c r="EQ17">
        <v>18.747676999999999</v>
      </c>
      <c r="ER17">
        <v>0</v>
      </c>
      <c r="ES17">
        <v>23.817271999999999</v>
      </c>
      <c r="ET17">
        <v>13.566921000000001</v>
      </c>
      <c r="EU17">
        <v>27.133842000000001</v>
      </c>
      <c r="EV17">
        <v>0.75646382999999995</v>
      </c>
      <c r="EW17">
        <v>0.39026709999999998</v>
      </c>
      <c r="EX17">
        <v>0.19218729000000001</v>
      </c>
      <c r="EY17">
        <v>0.24353619000000001</v>
      </c>
      <c r="EZ17">
        <v>0.60973286999999998</v>
      </c>
      <c r="FA17">
        <v>5.1348891000000001E-2</v>
      </c>
      <c r="FB17">
        <v>253.94789</v>
      </c>
      <c r="FC17">
        <v>131.01420999999999</v>
      </c>
      <c r="FD17">
        <v>64.518035999999995</v>
      </c>
      <c r="FE17">
        <v>81.756057999999996</v>
      </c>
      <c r="FF17">
        <v>204.68974</v>
      </c>
      <c r="FG17">
        <v>17.238026000000001</v>
      </c>
      <c r="FH17">
        <v>0.45454547000000001</v>
      </c>
      <c r="FI17">
        <v>0.83333330999999999</v>
      </c>
      <c r="FJ17">
        <v>5070.6206000000002</v>
      </c>
      <c r="FK17">
        <v>1066.7548999999999</v>
      </c>
      <c r="FL17">
        <v>4211.8046999999997</v>
      </c>
      <c r="FM17">
        <v>4862.6815999999999</v>
      </c>
      <c r="FN17">
        <v>1886.5708999999999</v>
      </c>
      <c r="FO17">
        <v>385.70510999999999</v>
      </c>
      <c r="FP17">
        <v>2798.3445000000002</v>
      </c>
      <c r="FQ17">
        <v>335.70395000000002</v>
      </c>
      <c r="FR17">
        <v>335.70395000000002</v>
      </c>
      <c r="FS17">
        <v>6</v>
      </c>
      <c r="FT17">
        <v>0</v>
      </c>
      <c r="FU17">
        <v>3.7989074999999999</v>
      </c>
      <c r="FV17">
        <v>3</v>
      </c>
      <c r="FW17">
        <v>0.63999998999999996</v>
      </c>
      <c r="FX17">
        <v>-0.60689998000000001</v>
      </c>
      <c r="FY17">
        <v>66.942718999999997</v>
      </c>
      <c r="FZ17">
        <v>7.1516190000000002</v>
      </c>
      <c r="GA17">
        <v>46.086219999999997</v>
      </c>
      <c r="GB17">
        <v>73.758315999999994</v>
      </c>
      <c r="GC17">
        <v>27.047791</v>
      </c>
      <c r="GD17">
        <v>3.185575</v>
      </c>
      <c r="GE17">
        <v>0</v>
      </c>
      <c r="GF17">
        <v>34.85754</v>
      </c>
      <c r="GG17">
        <v>0</v>
      </c>
      <c r="GH17">
        <v>102.08575</v>
      </c>
      <c r="GI17">
        <v>8.5265903000000005</v>
      </c>
      <c r="GJ17">
        <v>90.407775999999998</v>
      </c>
      <c r="GK17">
        <v>47.930976999999999</v>
      </c>
      <c r="GL17">
        <v>24.490663999999999</v>
      </c>
      <c r="GM17">
        <v>10.353119</v>
      </c>
      <c r="GN17">
        <v>5.5134949999999998</v>
      </c>
      <c r="GO17">
        <v>34.85754</v>
      </c>
      <c r="GP17">
        <v>80.909935000000004</v>
      </c>
      <c r="GQ17">
        <v>66.652030999999994</v>
      </c>
      <c r="GR17">
        <v>3.4263587000000002</v>
      </c>
      <c r="GS17">
        <v>1.7172814999999999</v>
      </c>
      <c r="GT17">
        <v>1.1649898999999999</v>
      </c>
      <c r="GU17">
        <v>80.290001000000004</v>
      </c>
      <c r="GV17">
        <v>0.42433795000000002</v>
      </c>
      <c r="GW17">
        <v>5.7548876</v>
      </c>
      <c r="GX17">
        <v>3.1940773</v>
      </c>
      <c r="GY17">
        <v>9.0238934000000004</v>
      </c>
      <c r="GZ17">
        <v>335.70395000000002</v>
      </c>
      <c r="HA17">
        <v>432.64612</v>
      </c>
      <c r="HB17">
        <v>308</v>
      </c>
      <c r="HC17">
        <v>338.65820000000002</v>
      </c>
      <c r="HD17">
        <v>40.700763999999999</v>
      </c>
      <c r="HE17">
        <v>27.133842000000001</v>
      </c>
      <c r="HF17">
        <v>5.6825761999999997</v>
      </c>
      <c r="HG17">
        <v>5.6825761999999997</v>
      </c>
      <c r="HH17">
        <v>242.49762000000001</v>
      </c>
      <c r="HI17">
        <v>23.167019</v>
      </c>
      <c r="HJ17">
        <v>46.383338999999999</v>
      </c>
      <c r="HK17">
        <v>6.9519428999999997</v>
      </c>
      <c r="HL17">
        <v>0.12241093</v>
      </c>
      <c r="HM17">
        <v>2.7108070999999998</v>
      </c>
      <c r="HN17">
        <v>2.1560719000000002</v>
      </c>
      <c r="HO17">
        <v>1.6487128</v>
      </c>
      <c r="HP17">
        <v>0.77163833000000004</v>
      </c>
      <c r="HQ17">
        <v>0.28888521</v>
      </c>
      <c r="HR17">
        <v>0.12285074999999999</v>
      </c>
      <c r="HS17">
        <v>5.8182090999999998E-2</v>
      </c>
      <c r="HT17">
        <v>2.1838341000000001E-2</v>
      </c>
      <c r="HU17">
        <v>703.125</v>
      </c>
      <c r="HV17">
        <v>415.375</v>
      </c>
      <c r="HW17">
        <v>311.25</v>
      </c>
      <c r="HX17">
        <v>263</v>
      </c>
      <c r="HY17">
        <v>218.125</v>
      </c>
      <c r="HZ17">
        <v>152.625</v>
      </c>
      <c r="IA17">
        <v>82.75</v>
      </c>
      <c r="IB17">
        <v>52.25</v>
      </c>
      <c r="IC17">
        <v>2.5980761000000001</v>
      </c>
      <c r="ID17">
        <v>0.5</v>
      </c>
      <c r="IE17">
        <v>2.7386129000000001</v>
      </c>
      <c r="IF17">
        <v>0.5</v>
      </c>
      <c r="IG17">
        <v>0.70710677</v>
      </c>
      <c r="IH17">
        <v>1.118034</v>
      </c>
      <c r="II17">
        <v>-2.7521461999999999</v>
      </c>
      <c r="IJ17">
        <v>-2.717603</v>
      </c>
      <c r="IK17">
        <v>-2.7071771999999998</v>
      </c>
      <c r="IL17">
        <v>-7.4540806000000002</v>
      </c>
      <c r="IM17">
        <v>-7.2029395000000003</v>
      </c>
      <c r="IN17">
        <v>-7.1566714999999999</v>
      </c>
      <c r="IO17">
        <v>1.3007089000000001</v>
      </c>
      <c r="IP17">
        <v>265.875</v>
      </c>
      <c r="IQ17">
        <v>371.125</v>
      </c>
      <c r="IR17">
        <v>349.25</v>
      </c>
      <c r="IS17">
        <v>141.25</v>
      </c>
      <c r="IT17">
        <v>49.375</v>
      </c>
      <c r="IU17">
        <v>21.125</v>
      </c>
      <c r="IV17">
        <v>8.25</v>
      </c>
      <c r="IW17">
        <v>3.375</v>
      </c>
      <c r="IX17">
        <v>0.16706826999999999</v>
      </c>
      <c r="IY17">
        <v>8.0323196999999999E-2</v>
      </c>
      <c r="IZ17">
        <v>0.92523657999999998</v>
      </c>
      <c r="JA17">
        <v>0.95800805</v>
      </c>
      <c r="JB17">
        <v>1.2099278</v>
      </c>
      <c r="JC17">
        <v>1.4506139</v>
      </c>
      <c r="JD17">
        <v>1.5858078</v>
      </c>
      <c r="JE17">
        <v>1.0626214</v>
      </c>
      <c r="JF17">
        <v>0.74471801999999998</v>
      </c>
      <c r="JG17">
        <v>2.0943757999999999</v>
      </c>
      <c r="JH17">
        <v>0.74226946000000005</v>
      </c>
      <c r="JI17">
        <v>1.5498097</v>
      </c>
      <c r="JJ17">
        <v>2.2347190000000001</v>
      </c>
      <c r="JK17">
        <v>3.6958148</v>
      </c>
      <c r="JL17">
        <v>6.0323868000000003</v>
      </c>
      <c r="JM17">
        <v>7.4309634999999998</v>
      </c>
      <c r="JN17">
        <v>7.8067168999999996</v>
      </c>
      <c r="JO17">
        <v>8.2231398000000002</v>
      </c>
      <c r="JP17">
        <v>1.4166747</v>
      </c>
      <c r="JQ17">
        <v>499.49716000000001</v>
      </c>
      <c r="JR17">
        <v>707.625</v>
      </c>
      <c r="JS17">
        <v>1222.375</v>
      </c>
      <c r="JT17">
        <v>771.75</v>
      </c>
      <c r="JU17">
        <v>449.375</v>
      </c>
      <c r="JV17">
        <v>157.5</v>
      </c>
      <c r="JW17">
        <v>52</v>
      </c>
      <c r="JX17">
        <v>21.125</v>
      </c>
      <c r="JY17">
        <v>8.25</v>
      </c>
      <c r="JZ17">
        <v>3.375</v>
      </c>
      <c r="KA17">
        <v>956.5</v>
      </c>
      <c r="KB17">
        <v>400.625</v>
      </c>
      <c r="KC17">
        <v>100.125</v>
      </c>
      <c r="KD17">
        <v>16.25</v>
      </c>
      <c r="KE17">
        <v>2.625</v>
      </c>
      <c r="KF17">
        <v>0</v>
      </c>
      <c r="KG17">
        <v>0</v>
      </c>
      <c r="KH17">
        <v>0</v>
      </c>
      <c r="KI17">
        <v>351.35300000000001</v>
      </c>
      <c r="KJ17">
        <v>1362</v>
      </c>
      <c r="KK17">
        <v>47</v>
      </c>
      <c r="KL17">
        <v>134</v>
      </c>
    </row>
    <row r="18" spans="1:299">
      <c r="A18" s="46" t="s">
        <v>15</v>
      </c>
      <c r="B18">
        <v>62.5</v>
      </c>
      <c r="C18">
        <v>15.625</v>
      </c>
      <c r="D18">
        <v>62.5</v>
      </c>
      <c r="E18">
        <v>0.97</v>
      </c>
      <c r="F18">
        <v>62.5</v>
      </c>
      <c r="G18">
        <v>0.97</v>
      </c>
      <c r="H18">
        <v>4</v>
      </c>
      <c r="I18">
        <v>64</v>
      </c>
      <c r="J18">
        <v>64</v>
      </c>
      <c r="K18">
        <v>1</v>
      </c>
      <c r="L18">
        <v>1</v>
      </c>
      <c r="M18">
        <v>1</v>
      </c>
      <c r="N18">
        <v>16</v>
      </c>
      <c r="O18">
        <v>16</v>
      </c>
      <c r="P18">
        <v>64</v>
      </c>
      <c r="Q18">
        <v>63.920273000000002</v>
      </c>
      <c r="R18">
        <v>0</v>
      </c>
      <c r="S18">
        <v>0</v>
      </c>
      <c r="T18">
        <v>2</v>
      </c>
      <c r="U18">
        <v>4</v>
      </c>
      <c r="V18">
        <v>8</v>
      </c>
      <c r="W18">
        <v>4</v>
      </c>
      <c r="X18">
        <v>11</v>
      </c>
      <c r="Y18">
        <v>0</v>
      </c>
      <c r="Z18">
        <v>54</v>
      </c>
      <c r="AA18">
        <v>2</v>
      </c>
      <c r="AB18">
        <v>10</v>
      </c>
      <c r="AC18">
        <v>36</v>
      </c>
      <c r="AD18">
        <v>14</v>
      </c>
      <c r="AE18">
        <v>105.22762</v>
      </c>
      <c r="AF18">
        <v>1.9486595</v>
      </c>
      <c r="AG18">
        <v>20</v>
      </c>
      <c r="AH18">
        <v>0</v>
      </c>
      <c r="AI18">
        <v>0</v>
      </c>
      <c r="AJ18">
        <v>18</v>
      </c>
      <c r="AK18">
        <v>6</v>
      </c>
      <c r="AL18">
        <v>9</v>
      </c>
      <c r="AM18">
        <v>1</v>
      </c>
      <c r="AN18">
        <v>1.4457888999999999</v>
      </c>
      <c r="AO18">
        <v>-2.6966553000000002</v>
      </c>
      <c r="AP18">
        <v>-0.59326380000000001</v>
      </c>
      <c r="AQ18">
        <v>0.45642971999999998</v>
      </c>
      <c r="AR18">
        <v>2.7847732999999999</v>
      </c>
      <c r="AS18">
        <v>-2.9441997999999998</v>
      </c>
      <c r="AT18">
        <v>-0.57297914999999999</v>
      </c>
      <c r="AU18">
        <v>0.40945338999999997</v>
      </c>
      <c r="AV18">
        <v>2.5653204999999999</v>
      </c>
      <c r="AW18">
        <v>-2.4621445999999998</v>
      </c>
      <c r="AX18">
        <v>-0.36886677000000001</v>
      </c>
      <c r="AY18">
        <v>0.72172378999999998</v>
      </c>
      <c r="AZ18">
        <v>2.9949541000000002</v>
      </c>
      <c r="BA18">
        <v>36.157725999999997</v>
      </c>
      <c r="BB18">
        <v>9</v>
      </c>
      <c r="BC18">
        <v>0.23076922999999999</v>
      </c>
      <c r="BD18">
        <v>11</v>
      </c>
      <c r="BE18">
        <v>57</v>
      </c>
      <c r="BF18">
        <v>5</v>
      </c>
      <c r="BG18">
        <v>39</v>
      </c>
      <c r="BH18">
        <v>5</v>
      </c>
      <c r="BI18">
        <v>10</v>
      </c>
      <c r="BJ18">
        <v>0.25641027</v>
      </c>
      <c r="BK18">
        <v>41</v>
      </c>
      <c r="BL18">
        <v>26.197941</v>
      </c>
      <c r="BM18">
        <v>19.552327999999999</v>
      </c>
      <c r="BN18">
        <v>11.878315000000001</v>
      </c>
      <c r="BO18">
        <v>13.093493</v>
      </c>
      <c r="BP18">
        <v>17.101096999999999</v>
      </c>
      <c r="BQ18">
        <v>11.196512999999999</v>
      </c>
      <c r="BR18">
        <v>4.4331746000000001</v>
      </c>
      <c r="BS18">
        <v>5.6935067000000004</v>
      </c>
      <c r="BT18">
        <v>3</v>
      </c>
      <c r="BU18">
        <v>3</v>
      </c>
      <c r="BV18">
        <v>1.2508154</v>
      </c>
      <c r="BW18">
        <v>0.90576219999999996</v>
      </c>
      <c r="BX18">
        <v>17</v>
      </c>
      <c r="BY18">
        <v>197.54669000000001</v>
      </c>
      <c r="BZ18">
        <v>48.550204999999998</v>
      </c>
      <c r="CA18">
        <v>30.585861000000001</v>
      </c>
      <c r="CB18">
        <v>84.254028000000005</v>
      </c>
      <c r="CC18">
        <v>7.5330451000000007E-2</v>
      </c>
      <c r="CD18">
        <v>-219.6628</v>
      </c>
      <c r="CE18">
        <v>17.932331000000001</v>
      </c>
      <c r="CF18">
        <v>126.47826999999999</v>
      </c>
      <c r="CG18">
        <v>46.734805999999999</v>
      </c>
      <c r="CH18">
        <v>53.668166999999997</v>
      </c>
      <c r="CI18">
        <v>-2</v>
      </c>
      <c r="CJ18">
        <v>-0.84276753999999998</v>
      </c>
      <c r="CK18">
        <v>-0.52526212000000005</v>
      </c>
      <c r="CL18">
        <v>1.9536883000000001E-2</v>
      </c>
      <c r="CM18">
        <v>2.7202904000000001</v>
      </c>
      <c r="CN18">
        <v>-1.4914175000000001</v>
      </c>
      <c r="CO18">
        <v>-0.48041993</v>
      </c>
      <c r="CP18">
        <v>1.1656737E-2</v>
      </c>
      <c r="CQ18">
        <v>2.6524258000000001</v>
      </c>
      <c r="CR18">
        <v>-0.53974593000000004</v>
      </c>
      <c r="CS18">
        <v>-0.22756897000000001</v>
      </c>
      <c r="CT18">
        <v>0.178037</v>
      </c>
      <c r="CU18">
        <v>2.9797880999999999</v>
      </c>
      <c r="CV18">
        <v>0.10464726000000001</v>
      </c>
      <c r="CW18">
        <v>25.723244000000001</v>
      </c>
      <c r="CX18">
        <v>13.333759000000001</v>
      </c>
      <c r="CY18">
        <v>8.6545544000000003</v>
      </c>
      <c r="CZ18">
        <v>-0.87241047999999999</v>
      </c>
      <c r="DA18">
        <v>-0.87290400000000001</v>
      </c>
      <c r="DB18">
        <v>-4.5457314999999996</v>
      </c>
      <c r="DC18">
        <v>11.157308</v>
      </c>
      <c r="DD18">
        <v>12.471869</v>
      </c>
      <c r="DE18">
        <v>-2.0023637000000001</v>
      </c>
      <c r="DF18">
        <v>9.5073899999999991</v>
      </c>
      <c r="DG18">
        <v>10.134634999999999</v>
      </c>
      <c r="DH18">
        <v>1.0282872999999999</v>
      </c>
      <c r="DI18">
        <v>2.307052E-3</v>
      </c>
      <c r="DJ18">
        <v>28.994083</v>
      </c>
      <c r="DK18">
        <v>12.027348999999999</v>
      </c>
      <c r="DL18">
        <v>5.6734084999999999</v>
      </c>
      <c r="DM18">
        <v>22.799282000000002</v>
      </c>
      <c r="DN18">
        <v>9.3888206000000007</v>
      </c>
      <c r="DO18">
        <v>4.4061741999999997</v>
      </c>
      <c r="DP18">
        <v>5.9460654000000002</v>
      </c>
      <c r="DQ18">
        <v>15</v>
      </c>
      <c r="DR18">
        <v>2</v>
      </c>
      <c r="DS18">
        <v>0</v>
      </c>
      <c r="DT18">
        <v>2</v>
      </c>
      <c r="DU18">
        <v>-0.37900001</v>
      </c>
      <c r="DV18">
        <v>-4.0469298</v>
      </c>
      <c r="DW18">
        <v>12.084434999999999</v>
      </c>
      <c r="DX18">
        <v>0.37148565</v>
      </c>
      <c r="DY18">
        <v>0.80149691999999995</v>
      </c>
      <c r="DZ18">
        <v>20</v>
      </c>
      <c r="EA18">
        <v>0</v>
      </c>
      <c r="EB18">
        <v>4</v>
      </c>
      <c r="EC18">
        <v>9</v>
      </c>
      <c r="ED18">
        <v>2</v>
      </c>
      <c r="EE18">
        <v>3.04915</v>
      </c>
      <c r="EF18">
        <v>-5.04915</v>
      </c>
      <c r="EG18">
        <v>9.4341926000000007E-2</v>
      </c>
      <c r="EH18">
        <v>0.10866976</v>
      </c>
      <c r="EI18">
        <v>80.240654000000006</v>
      </c>
      <c r="EJ18">
        <v>106.44561</v>
      </c>
      <c r="EK18">
        <v>0</v>
      </c>
      <c r="EL18">
        <v>18.014953999999999</v>
      </c>
      <c r="EM18">
        <v>36.440327000000003</v>
      </c>
      <c r="EN18">
        <v>12.949531</v>
      </c>
      <c r="EO18">
        <v>0</v>
      </c>
      <c r="EP18">
        <v>55.245891999999998</v>
      </c>
      <c r="EQ18">
        <v>44.270423999999998</v>
      </c>
      <c r="ER18">
        <v>9.4210396000000003</v>
      </c>
      <c r="ES18">
        <v>0</v>
      </c>
      <c r="ET18">
        <v>27.133842000000001</v>
      </c>
      <c r="EU18">
        <v>67.179625999999999</v>
      </c>
      <c r="EV18">
        <v>0.68578576999999996</v>
      </c>
      <c r="EW18">
        <v>0.44441768999999998</v>
      </c>
      <c r="EX18">
        <v>0.20622092</v>
      </c>
      <c r="EY18">
        <v>0.31421422999999998</v>
      </c>
      <c r="EZ18">
        <v>0.55558233999999995</v>
      </c>
      <c r="FA18">
        <v>0.1079933</v>
      </c>
      <c r="FB18">
        <v>313.63857999999999</v>
      </c>
      <c r="FC18">
        <v>203.25082</v>
      </c>
      <c r="FD18">
        <v>94.313468999999998</v>
      </c>
      <c r="FE18">
        <v>143.70331999999999</v>
      </c>
      <c r="FF18">
        <v>254.09106</v>
      </c>
      <c r="FG18">
        <v>49.389857999999997</v>
      </c>
      <c r="FH18">
        <v>0.47058823999999999</v>
      </c>
      <c r="FI18">
        <v>0.88888889999999998</v>
      </c>
      <c r="FJ18">
        <v>10544.671</v>
      </c>
      <c r="FK18">
        <v>3605.3616000000002</v>
      </c>
      <c r="FL18">
        <v>7778.7290000000003</v>
      </c>
      <c r="FM18">
        <v>9705.2510000000002</v>
      </c>
      <c r="FN18">
        <v>1778.4055000000001</v>
      </c>
      <c r="FO18">
        <v>3380.1736000000001</v>
      </c>
      <c r="FP18">
        <v>5386.0918000000001</v>
      </c>
      <c r="FQ18">
        <v>457.34188999999998</v>
      </c>
      <c r="FR18">
        <v>457.34188999999998</v>
      </c>
      <c r="FS18">
        <v>9</v>
      </c>
      <c r="FT18">
        <v>0</v>
      </c>
      <c r="FU18">
        <v>4.5098038000000003</v>
      </c>
      <c r="FV18">
        <v>4</v>
      </c>
      <c r="FW18">
        <v>0.36111110000000002</v>
      </c>
      <c r="FX18">
        <v>-3.4379000999999998</v>
      </c>
      <c r="FY18">
        <v>128.76266000000001</v>
      </c>
      <c r="FZ18">
        <v>68.090446</v>
      </c>
      <c r="GA18">
        <v>123.48846</v>
      </c>
      <c r="GB18">
        <v>38.159824</v>
      </c>
      <c r="GC18">
        <v>3.185575</v>
      </c>
      <c r="GD18">
        <v>42.019267999999997</v>
      </c>
      <c r="GE18">
        <v>4.4107962000000001</v>
      </c>
      <c r="GF18">
        <v>70.572738999999999</v>
      </c>
      <c r="GG18">
        <v>0</v>
      </c>
      <c r="GH18">
        <v>70.360152999999997</v>
      </c>
      <c r="GI18">
        <v>11.216049999999999</v>
      </c>
      <c r="GJ18">
        <v>202.81532000000001</v>
      </c>
      <c r="GK18">
        <v>80.030090000000001</v>
      </c>
      <c r="GL18">
        <v>18.703831000000001</v>
      </c>
      <c r="GM18">
        <v>24.821943000000001</v>
      </c>
      <c r="GN18">
        <v>0</v>
      </c>
      <c r="GO18">
        <v>70.572738999999999</v>
      </c>
      <c r="GP18">
        <v>51.605407999999997</v>
      </c>
      <c r="GQ18">
        <v>100.50060000000001</v>
      </c>
      <c r="GR18">
        <v>3.8450636999999999</v>
      </c>
      <c r="GS18">
        <v>2.5609318999999999</v>
      </c>
      <c r="GT18">
        <v>1.2438484000000001</v>
      </c>
      <c r="GU18">
        <v>211.96001000000001</v>
      </c>
      <c r="GV18">
        <v>0.32817960000000002</v>
      </c>
      <c r="GW18">
        <v>6.2854023000000003</v>
      </c>
      <c r="GX18">
        <v>3.8106813000000002</v>
      </c>
      <c r="GY18">
        <v>10.054658</v>
      </c>
      <c r="GZ18">
        <v>457.34188999999998</v>
      </c>
      <c r="HA18">
        <v>572.40521000000001</v>
      </c>
      <c r="HB18">
        <v>414.5</v>
      </c>
      <c r="HC18">
        <v>460.13765999999998</v>
      </c>
      <c r="HD18">
        <v>122.14909</v>
      </c>
      <c r="HE18">
        <v>54.267685</v>
      </c>
      <c r="HF18">
        <v>0</v>
      </c>
      <c r="HG18">
        <v>5.6825761999999997</v>
      </c>
      <c r="HH18">
        <v>214.17921000000001</v>
      </c>
      <c r="HI18">
        <v>81.432213000000004</v>
      </c>
      <c r="HJ18">
        <v>141.39857000000001</v>
      </c>
      <c r="HK18">
        <v>0.33948252000000001</v>
      </c>
      <c r="HL18">
        <v>3.2660674000000001E-2</v>
      </c>
      <c r="HM18">
        <v>2.7026210000000002</v>
      </c>
      <c r="HN18">
        <v>2.3589424999999999</v>
      </c>
      <c r="HO18">
        <v>1.9116557000000001</v>
      </c>
      <c r="HP18">
        <v>1.2499141</v>
      </c>
      <c r="HQ18">
        <v>0.73670155000000004</v>
      </c>
      <c r="HR18">
        <v>0.35901686999999999</v>
      </c>
      <c r="HS18">
        <v>0.10806004</v>
      </c>
      <c r="HT18">
        <v>2.9721331E-2</v>
      </c>
      <c r="HU18">
        <v>748.5</v>
      </c>
      <c r="HV18">
        <v>440.125</v>
      </c>
      <c r="HW18">
        <v>326.625</v>
      </c>
      <c r="HX18">
        <v>265.5</v>
      </c>
      <c r="HY18">
        <v>214.375</v>
      </c>
      <c r="HZ18">
        <v>157.125</v>
      </c>
      <c r="IA18">
        <v>91.625</v>
      </c>
      <c r="IB18">
        <v>58.25</v>
      </c>
      <c r="IC18">
        <v>8.0156097000000006</v>
      </c>
      <c r="ID18">
        <v>0.5</v>
      </c>
      <c r="IE18">
        <v>8.2764729999999993</v>
      </c>
      <c r="IF18">
        <v>12.913171999999999</v>
      </c>
      <c r="IG18">
        <v>0.5</v>
      </c>
      <c r="IH18">
        <v>13.209845</v>
      </c>
      <c r="II18">
        <v>-2.8361752</v>
      </c>
      <c r="IJ18">
        <v>-2.7774234</v>
      </c>
      <c r="IK18">
        <v>-2.6520611999999999</v>
      </c>
      <c r="IL18">
        <v>-7.6932324999999997</v>
      </c>
      <c r="IM18">
        <v>-7.4575538999999997</v>
      </c>
      <c r="IN18">
        <v>-7.4207777999999998</v>
      </c>
      <c r="IO18">
        <v>1.4111606999999999</v>
      </c>
      <c r="IP18">
        <v>552.875</v>
      </c>
      <c r="IQ18">
        <v>764</v>
      </c>
      <c r="IR18">
        <v>702.5</v>
      </c>
      <c r="IS18">
        <v>377.25</v>
      </c>
      <c r="IT18">
        <v>177.375</v>
      </c>
      <c r="IU18">
        <v>71.125</v>
      </c>
      <c r="IV18">
        <v>22.125</v>
      </c>
      <c r="IW18">
        <v>5.875</v>
      </c>
      <c r="IX18">
        <v>0.55721390000000004</v>
      </c>
      <c r="IY18">
        <v>0.27259886</v>
      </c>
      <c r="IZ18">
        <v>0.72644441999999998</v>
      </c>
      <c r="JA18">
        <v>0.72293030999999996</v>
      </c>
      <c r="JB18">
        <v>0.74980718000000002</v>
      </c>
      <c r="JC18">
        <v>0.80966061</v>
      </c>
      <c r="JD18">
        <v>0.91058844000000005</v>
      </c>
      <c r="JE18">
        <v>1.3644327999999999</v>
      </c>
      <c r="JF18">
        <v>1.3937595</v>
      </c>
      <c r="JG18">
        <v>1.7571625</v>
      </c>
      <c r="JH18">
        <v>0.86578363000000003</v>
      </c>
      <c r="JI18">
        <v>0.76964580999999999</v>
      </c>
      <c r="JJ18">
        <v>0.65188252999999996</v>
      </c>
      <c r="JK18">
        <v>0.59687650000000003</v>
      </c>
      <c r="JL18">
        <v>0.61029761999999999</v>
      </c>
      <c r="JM18">
        <v>0.59629874999999999</v>
      </c>
      <c r="JN18">
        <v>0.37465712000000001</v>
      </c>
      <c r="JO18">
        <v>0.89102267999999996</v>
      </c>
      <c r="JP18">
        <v>1.4484192</v>
      </c>
      <c r="JQ18">
        <v>666.76134999999999</v>
      </c>
      <c r="JR18">
        <v>965.75</v>
      </c>
      <c r="JS18">
        <v>1844</v>
      </c>
      <c r="JT18">
        <v>1327.875</v>
      </c>
      <c r="JU18">
        <v>846.25</v>
      </c>
      <c r="JV18">
        <v>394.375</v>
      </c>
      <c r="JW18">
        <v>182</v>
      </c>
      <c r="JX18">
        <v>72.375</v>
      </c>
      <c r="JY18">
        <v>22.125</v>
      </c>
      <c r="JZ18">
        <v>5.875</v>
      </c>
      <c r="KA18">
        <v>1291.125</v>
      </c>
      <c r="KB18">
        <v>563.875</v>
      </c>
      <c r="KC18">
        <v>143.75</v>
      </c>
      <c r="KD18">
        <v>17.125</v>
      </c>
      <c r="KE18">
        <v>4.625</v>
      </c>
      <c r="KF18">
        <v>1.25</v>
      </c>
      <c r="KG18">
        <v>0</v>
      </c>
      <c r="KH18">
        <v>0</v>
      </c>
      <c r="KI18">
        <v>518.46301000000005</v>
      </c>
      <c r="KJ18">
        <v>4114</v>
      </c>
      <c r="KK18">
        <v>62</v>
      </c>
      <c r="KL18">
        <v>194</v>
      </c>
    </row>
    <row r="19" spans="1:299">
      <c r="A19" s="46" t="s">
        <v>14</v>
      </c>
      <c r="B19">
        <v>1.56</v>
      </c>
      <c r="C19">
        <v>0.39</v>
      </c>
      <c r="D19">
        <v>0.39</v>
      </c>
      <c r="E19">
        <v>9.7000000000000003E-2</v>
      </c>
      <c r="F19">
        <v>9.7000000000000003E-2</v>
      </c>
      <c r="G19">
        <v>2.4E-2</v>
      </c>
      <c r="H19">
        <v>4</v>
      </c>
      <c r="I19">
        <v>4</v>
      </c>
      <c r="J19">
        <v>4</v>
      </c>
      <c r="K19">
        <v>4</v>
      </c>
      <c r="L19">
        <v>4</v>
      </c>
      <c r="M19">
        <v>16</v>
      </c>
      <c r="N19">
        <v>4</v>
      </c>
      <c r="O19">
        <v>16</v>
      </c>
      <c r="P19">
        <v>65</v>
      </c>
      <c r="Q19">
        <v>52.080860000000001</v>
      </c>
      <c r="R19">
        <v>0</v>
      </c>
      <c r="S19">
        <v>0</v>
      </c>
      <c r="T19">
        <v>1</v>
      </c>
      <c r="U19">
        <v>2</v>
      </c>
      <c r="V19">
        <v>2</v>
      </c>
      <c r="W19">
        <v>2</v>
      </c>
      <c r="X19">
        <v>6</v>
      </c>
      <c r="Y19">
        <v>1</v>
      </c>
      <c r="Z19">
        <v>46</v>
      </c>
      <c r="AA19">
        <v>0</v>
      </c>
      <c r="AB19">
        <v>2</v>
      </c>
      <c r="AC19">
        <v>26</v>
      </c>
      <c r="AD19">
        <v>17</v>
      </c>
      <c r="AE19">
        <v>79.831749000000002</v>
      </c>
      <c r="AF19">
        <v>1.7354727999999999</v>
      </c>
      <c r="AG19">
        <v>18</v>
      </c>
      <c r="AH19">
        <v>0</v>
      </c>
      <c r="AI19">
        <v>1</v>
      </c>
      <c r="AJ19">
        <v>20</v>
      </c>
      <c r="AK19">
        <v>3</v>
      </c>
      <c r="AL19">
        <v>4</v>
      </c>
      <c r="AM19">
        <v>0</v>
      </c>
      <c r="AN19">
        <v>1.6099478</v>
      </c>
      <c r="AO19">
        <v>-2.7708702000000001</v>
      </c>
      <c r="AP19">
        <v>-0.54447674999999995</v>
      </c>
      <c r="AQ19">
        <v>0.47632200000000002</v>
      </c>
      <c r="AR19">
        <v>2.7364367999999999</v>
      </c>
      <c r="AS19">
        <v>-3.5070686000000002</v>
      </c>
      <c r="AT19">
        <v>-0.55516279000000002</v>
      </c>
      <c r="AU19">
        <v>0.53280382999999998</v>
      </c>
      <c r="AV19">
        <v>2.6097331000000001</v>
      </c>
      <c r="AW19">
        <v>-2.5498428</v>
      </c>
      <c r="AX19">
        <v>-0.29685076999999999</v>
      </c>
      <c r="AY19">
        <v>0.67957984999999999</v>
      </c>
      <c r="AZ19">
        <v>2.9595566</v>
      </c>
      <c r="BA19">
        <v>33.137138</v>
      </c>
      <c r="BB19">
        <v>2</v>
      </c>
      <c r="BC19">
        <v>6.8965517000000004E-2</v>
      </c>
      <c r="BD19">
        <v>6</v>
      </c>
      <c r="BE19">
        <v>49</v>
      </c>
      <c r="BF19">
        <v>3</v>
      </c>
      <c r="BG19">
        <v>29</v>
      </c>
      <c r="BH19">
        <v>3</v>
      </c>
      <c r="BI19">
        <v>2</v>
      </c>
      <c r="BJ19">
        <v>6.8965517000000004E-2</v>
      </c>
      <c r="BK19">
        <v>40</v>
      </c>
      <c r="BL19">
        <v>18.585058</v>
      </c>
      <c r="BM19">
        <v>14.672969999999999</v>
      </c>
      <c r="BN19">
        <v>11.267585</v>
      </c>
      <c r="BO19">
        <v>12.145899999999999</v>
      </c>
      <c r="BP19">
        <v>12.379918</v>
      </c>
      <c r="BQ19">
        <v>8.6989517000000003</v>
      </c>
      <c r="BR19">
        <v>4.6016240000000002</v>
      </c>
      <c r="BS19">
        <v>5.5436769000000004</v>
      </c>
      <c r="BT19">
        <v>1</v>
      </c>
      <c r="BU19">
        <v>1</v>
      </c>
      <c r="BV19">
        <v>1.1257725999999999</v>
      </c>
      <c r="BW19">
        <v>0.79894251000000005</v>
      </c>
      <c r="BX19">
        <v>12</v>
      </c>
      <c r="BY19">
        <v>148.36372</v>
      </c>
      <c r="BZ19">
        <v>12.99705</v>
      </c>
      <c r="CA19">
        <v>91.441513</v>
      </c>
      <c r="CB19">
        <v>105.51903</v>
      </c>
      <c r="CC19">
        <v>1.165347E-3</v>
      </c>
      <c r="CD19">
        <v>-173.76276999999999</v>
      </c>
      <c r="CE19">
        <v>4.3956799999999996</v>
      </c>
      <c r="CF19">
        <v>18.026444999999999</v>
      </c>
      <c r="CG19">
        <v>25.450806</v>
      </c>
      <c r="CH19">
        <v>14.077510999999999</v>
      </c>
      <c r="CI19">
        <v>0</v>
      </c>
      <c r="CJ19">
        <v>-0.88424217999999999</v>
      </c>
      <c r="CK19">
        <v>-0.43717941999999999</v>
      </c>
      <c r="CL19">
        <v>-6.7087262999999994E-2</v>
      </c>
      <c r="CM19">
        <v>2.8541590999999999</v>
      </c>
      <c r="CN19">
        <v>-2.259846</v>
      </c>
      <c r="CO19">
        <v>-0.41206488000000002</v>
      </c>
      <c r="CP19">
        <v>0.16228442000000001</v>
      </c>
      <c r="CQ19">
        <v>2.8448566999999998</v>
      </c>
      <c r="CR19">
        <v>-0.62973011000000001</v>
      </c>
      <c r="CS19">
        <v>-0.17324533</v>
      </c>
      <c r="CT19">
        <v>0.13588761999999999</v>
      </c>
      <c r="CU19">
        <v>3.1054132000000001</v>
      </c>
      <c r="CV19">
        <v>7.5019850999999999E-2</v>
      </c>
      <c r="CW19">
        <v>10.292718000000001</v>
      </c>
      <c r="CX19">
        <v>20.757726999999999</v>
      </c>
      <c r="CY19">
        <v>14.917318</v>
      </c>
      <c r="CZ19">
        <v>0.20388924999999999</v>
      </c>
      <c r="DA19">
        <v>-1.5987796999999999</v>
      </c>
      <c r="DB19">
        <v>-2.1167783999999998</v>
      </c>
      <c r="DC19">
        <v>7.3180633000000004</v>
      </c>
      <c r="DD19">
        <v>9.3894137999999998</v>
      </c>
      <c r="DE19">
        <v>-5.6138004999999998E-2</v>
      </c>
      <c r="DF19">
        <v>8.1500796999999991</v>
      </c>
      <c r="DG19">
        <v>8.9955558999999994</v>
      </c>
      <c r="DH19">
        <v>1.3494807</v>
      </c>
      <c r="DI19">
        <v>4.6803627E-2</v>
      </c>
      <c r="DJ19">
        <v>19.322234999999999</v>
      </c>
      <c r="DK19">
        <v>7.4380164000000004</v>
      </c>
      <c r="DL19">
        <v>3.3378684999999999</v>
      </c>
      <c r="DM19">
        <v>15.352459</v>
      </c>
      <c r="DN19">
        <v>5.8519601999999997</v>
      </c>
      <c r="DO19">
        <v>2.6076636</v>
      </c>
      <c r="DP19">
        <v>3.4554608</v>
      </c>
      <c r="DQ19">
        <v>7</v>
      </c>
      <c r="DR19">
        <v>1</v>
      </c>
      <c r="DS19">
        <v>1</v>
      </c>
      <c r="DT19">
        <v>0</v>
      </c>
      <c r="DU19">
        <v>0.79799998000000005</v>
      </c>
      <c r="DV19">
        <v>-3.07565</v>
      </c>
      <c r="DW19">
        <v>9.1471882000000004</v>
      </c>
      <c r="DX19">
        <v>0.20108649000000001</v>
      </c>
      <c r="DY19">
        <v>0.85157537000000005</v>
      </c>
      <c r="DZ19">
        <v>21</v>
      </c>
      <c r="EA19">
        <v>1</v>
      </c>
      <c r="EB19">
        <v>4</v>
      </c>
      <c r="EC19">
        <v>4</v>
      </c>
      <c r="ED19">
        <v>0</v>
      </c>
      <c r="EE19">
        <v>2.8181343000000001</v>
      </c>
      <c r="EF19">
        <v>-2.8181343000000001</v>
      </c>
      <c r="EG19">
        <v>0.12357509</v>
      </c>
      <c r="EH19">
        <v>0.19320467</v>
      </c>
      <c r="EI19">
        <v>39.477589000000002</v>
      </c>
      <c r="EJ19">
        <v>168.19467</v>
      </c>
      <c r="EK19">
        <v>17.479364</v>
      </c>
      <c r="EL19">
        <v>8.4585190000000008</v>
      </c>
      <c r="EM19">
        <v>0</v>
      </c>
      <c r="EN19">
        <v>0</v>
      </c>
      <c r="EO19">
        <v>8.6190128000000001</v>
      </c>
      <c r="EP19">
        <v>47.748497</v>
      </c>
      <c r="EQ19">
        <v>0</v>
      </c>
      <c r="ER19">
        <v>0</v>
      </c>
      <c r="ES19">
        <v>11.908636</v>
      </c>
      <c r="ET19">
        <v>13.566921000000001</v>
      </c>
      <c r="EU19">
        <v>29.637598000000001</v>
      </c>
      <c r="EV19">
        <v>0.81531768999999998</v>
      </c>
      <c r="EW19">
        <v>0.29807127</v>
      </c>
      <c r="EX19">
        <v>0.15970623</v>
      </c>
      <c r="EY19">
        <v>0.18468230999999999</v>
      </c>
      <c r="EZ19">
        <v>0.70192873</v>
      </c>
      <c r="FA19">
        <v>2.4976073000000001E-2</v>
      </c>
      <c r="FB19">
        <v>281.35863999999998</v>
      </c>
      <c r="FC19">
        <v>102.86165</v>
      </c>
      <c r="FD19">
        <v>55.113154999999999</v>
      </c>
      <c r="FE19">
        <v>63.732165999999999</v>
      </c>
      <c r="FF19">
        <v>242.22916000000001</v>
      </c>
      <c r="FG19">
        <v>8.6190128000000001</v>
      </c>
      <c r="FH19">
        <v>0.5</v>
      </c>
      <c r="FI19">
        <v>1</v>
      </c>
      <c r="FJ19">
        <v>5515.8002999999999</v>
      </c>
      <c r="FK19">
        <v>1080.6971000000001</v>
      </c>
      <c r="FL19">
        <v>4576.6133</v>
      </c>
      <c r="FM19">
        <v>5374.2905000000001</v>
      </c>
      <c r="FN19">
        <v>4118.8549999999996</v>
      </c>
      <c r="FO19">
        <v>252.72214</v>
      </c>
      <c r="FP19">
        <v>1144.2230999999999</v>
      </c>
      <c r="FQ19">
        <v>345.09082000000001</v>
      </c>
      <c r="FR19">
        <v>345.09082000000001</v>
      </c>
      <c r="FS19">
        <v>6</v>
      </c>
      <c r="FT19">
        <v>0</v>
      </c>
      <c r="FU19">
        <v>3.9068472000000001</v>
      </c>
      <c r="FV19">
        <v>4</v>
      </c>
      <c r="FW19">
        <v>0.26923078</v>
      </c>
      <c r="FX19">
        <v>-1.4221999999999999</v>
      </c>
      <c r="FY19">
        <v>63.056170999999999</v>
      </c>
      <c r="FZ19">
        <v>7.1516190000000002</v>
      </c>
      <c r="GA19">
        <v>36.965201999999998</v>
      </c>
      <c r="GB19">
        <v>94.684569999999994</v>
      </c>
      <c r="GC19">
        <v>27.047791</v>
      </c>
      <c r="GD19">
        <v>36.082763999999997</v>
      </c>
      <c r="GE19">
        <v>0</v>
      </c>
      <c r="GF19">
        <v>34.85754</v>
      </c>
      <c r="GG19">
        <v>0</v>
      </c>
      <c r="GH19">
        <v>59.043053</v>
      </c>
      <c r="GI19">
        <v>9.0090199000000002</v>
      </c>
      <c r="GJ19">
        <v>93.532088999999999</v>
      </c>
      <c r="GK19">
        <v>25.960000999999998</v>
      </c>
      <c r="GL19">
        <v>15.369645999999999</v>
      </c>
      <c r="GM19">
        <v>15.596546999999999</v>
      </c>
      <c r="GN19">
        <v>5.5134949999999998</v>
      </c>
      <c r="GO19">
        <v>34.85754</v>
      </c>
      <c r="GP19">
        <v>101.83619</v>
      </c>
      <c r="GQ19">
        <v>66.223206000000005</v>
      </c>
      <c r="GR19">
        <v>3.6724559999999999</v>
      </c>
      <c r="GS19">
        <v>1.7542074000000001</v>
      </c>
      <c r="GT19">
        <v>1.0058765000000001</v>
      </c>
      <c r="GU19">
        <v>77.349997999999999</v>
      </c>
      <c r="GV19">
        <v>0.42228913000000001</v>
      </c>
      <c r="GW19">
        <v>5.8579812000000002</v>
      </c>
      <c r="GX19">
        <v>3.2194560000000001</v>
      </c>
      <c r="GY19">
        <v>9.1354770999999992</v>
      </c>
      <c r="GZ19">
        <v>345.09082000000001</v>
      </c>
      <c r="HA19">
        <v>452.31414999999998</v>
      </c>
      <c r="HB19">
        <v>321</v>
      </c>
      <c r="HC19">
        <v>346.10437000000002</v>
      </c>
      <c r="HD19">
        <v>43.204517000000003</v>
      </c>
      <c r="HE19">
        <v>27.133842000000001</v>
      </c>
      <c r="HF19">
        <v>0</v>
      </c>
      <c r="HG19">
        <v>0</v>
      </c>
      <c r="HH19">
        <v>256.57614000000001</v>
      </c>
      <c r="HI19">
        <v>23.167019</v>
      </c>
      <c r="HJ19">
        <v>43.204517000000003</v>
      </c>
      <c r="HK19">
        <v>6.4223790000000003</v>
      </c>
      <c r="HL19">
        <v>0.11309313</v>
      </c>
      <c r="HM19">
        <v>2.6633502999999998</v>
      </c>
      <c r="HN19">
        <v>2.0585138999999999</v>
      </c>
      <c r="HO19">
        <v>1.4436517</v>
      </c>
      <c r="HP19">
        <v>0.68160498000000003</v>
      </c>
      <c r="HQ19">
        <v>0.31360784000000003</v>
      </c>
      <c r="HR19">
        <v>0.12320863999999999</v>
      </c>
      <c r="HS19">
        <v>5.5902172E-2</v>
      </c>
      <c r="HT19">
        <v>2.0173155000000002E-2</v>
      </c>
      <c r="HU19">
        <v>771.5</v>
      </c>
      <c r="HV19">
        <v>446.875</v>
      </c>
      <c r="HW19">
        <v>342.5</v>
      </c>
      <c r="HX19">
        <v>301.125</v>
      </c>
      <c r="HY19">
        <v>255.375</v>
      </c>
      <c r="HZ19">
        <v>191.875</v>
      </c>
      <c r="IA19">
        <v>110.875</v>
      </c>
      <c r="IB19">
        <v>60.5</v>
      </c>
      <c r="IC19">
        <v>0.5</v>
      </c>
      <c r="ID19">
        <v>2.0615527999999999</v>
      </c>
      <c r="IE19">
        <v>1.5811388</v>
      </c>
      <c r="IF19">
        <v>0.5</v>
      </c>
      <c r="IG19">
        <v>0.5</v>
      </c>
      <c r="IH19">
        <v>1</v>
      </c>
      <c r="II19">
        <v>-2.8371518</v>
      </c>
      <c r="IJ19">
        <v>-2.8098464000000001</v>
      </c>
      <c r="IK19">
        <v>-2.7540298000000001</v>
      </c>
      <c r="IL19">
        <v>-7.6776866999999998</v>
      </c>
      <c r="IM19">
        <v>-7.4820099000000004</v>
      </c>
      <c r="IN19">
        <v>-7.268548</v>
      </c>
      <c r="IO19">
        <v>1.2959905</v>
      </c>
      <c r="IP19">
        <v>277.125</v>
      </c>
      <c r="IQ19">
        <v>368.625</v>
      </c>
      <c r="IR19">
        <v>333.625</v>
      </c>
      <c r="IS19">
        <v>137.75</v>
      </c>
      <c r="IT19">
        <v>54.625</v>
      </c>
      <c r="IU19">
        <v>20.625</v>
      </c>
      <c r="IV19">
        <v>9</v>
      </c>
      <c r="IW19">
        <v>3.125</v>
      </c>
      <c r="IX19">
        <v>0.16605839</v>
      </c>
      <c r="IY19">
        <v>6.8493150000000003E-2</v>
      </c>
      <c r="IZ19">
        <v>0.84208965000000002</v>
      </c>
      <c r="JA19">
        <v>0.78939152000000001</v>
      </c>
      <c r="JB19">
        <v>1.0136706</v>
      </c>
      <c r="JC19">
        <v>1.3224506</v>
      </c>
      <c r="JD19">
        <v>1.4962785999999999</v>
      </c>
      <c r="JE19">
        <v>1.1246121</v>
      </c>
      <c r="JF19">
        <v>0.56202620000000003</v>
      </c>
      <c r="JG19">
        <v>2.1071119</v>
      </c>
      <c r="JH19">
        <v>0.89380055999999997</v>
      </c>
      <c r="JI19">
        <v>2.0928748000000001</v>
      </c>
      <c r="JJ19">
        <v>2.8696551000000001</v>
      </c>
      <c r="JK19">
        <v>4.0507369000000004</v>
      </c>
      <c r="JL19">
        <v>5.4482340999999996</v>
      </c>
      <c r="JM19">
        <v>7.2763761999999996</v>
      </c>
      <c r="JN19">
        <v>7.9329590999999997</v>
      </c>
      <c r="JO19">
        <v>8.1784525000000006</v>
      </c>
      <c r="JP19">
        <v>1.4423807</v>
      </c>
      <c r="JQ19">
        <v>512.17407000000003</v>
      </c>
      <c r="JR19">
        <v>738.75</v>
      </c>
      <c r="JS19">
        <v>1217.625</v>
      </c>
      <c r="JT19">
        <v>725.375</v>
      </c>
      <c r="JU19">
        <v>411.625</v>
      </c>
      <c r="JV19">
        <v>147</v>
      </c>
      <c r="JW19">
        <v>56.875</v>
      </c>
      <c r="JX19">
        <v>20.625</v>
      </c>
      <c r="JY19">
        <v>9</v>
      </c>
      <c r="JZ19">
        <v>3.125</v>
      </c>
      <c r="KA19">
        <v>940.5</v>
      </c>
      <c r="KB19">
        <v>356.75</v>
      </c>
      <c r="KC19">
        <v>78</v>
      </c>
      <c r="KD19">
        <v>9.25</v>
      </c>
      <c r="KE19">
        <v>2.25</v>
      </c>
      <c r="KF19">
        <v>0</v>
      </c>
      <c r="KG19">
        <v>0</v>
      </c>
      <c r="KH19">
        <v>0</v>
      </c>
      <c r="KI19">
        <v>361.37299000000002</v>
      </c>
      <c r="KJ19">
        <v>1484</v>
      </c>
      <c r="KK19">
        <v>51</v>
      </c>
      <c r="KL19">
        <v>146</v>
      </c>
    </row>
    <row r="20" spans="1:299">
      <c r="A20" s="46" t="s">
        <v>12</v>
      </c>
      <c r="B20">
        <v>1</v>
      </c>
      <c r="C20">
        <v>0.25</v>
      </c>
      <c r="D20">
        <v>0.25</v>
      </c>
      <c r="E20">
        <v>1.5599999999999999E-2</v>
      </c>
      <c r="F20">
        <v>1.5599999999999999E-2</v>
      </c>
      <c r="G20">
        <v>3.8999999999999998E-3</v>
      </c>
      <c r="H20">
        <v>4</v>
      </c>
      <c r="I20">
        <v>16</v>
      </c>
      <c r="J20">
        <v>4</v>
      </c>
      <c r="K20">
        <v>4</v>
      </c>
      <c r="L20">
        <v>16</v>
      </c>
      <c r="M20">
        <v>64</v>
      </c>
      <c r="N20">
        <v>16</v>
      </c>
      <c r="O20">
        <v>64</v>
      </c>
      <c r="P20">
        <v>256</v>
      </c>
      <c r="Q20">
        <v>56.029446</v>
      </c>
      <c r="R20">
        <v>0</v>
      </c>
      <c r="S20">
        <v>0</v>
      </c>
      <c r="T20">
        <v>1</v>
      </c>
      <c r="U20">
        <v>3</v>
      </c>
      <c r="V20">
        <v>1</v>
      </c>
      <c r="W20">
        <v>2</v>
      </c>
      <c r="X20">
        <v>6</v>
      </c>
      <c r="Y20">
        <v>1</v>
      </c>
      <c r="Z20">
        <v>50</v>
      </c>
      <c r="AA20">
        <v>1</v>
      </c>
      <c r="AB20">
        <v>2</v>
      </c>
      <c r="AC20">
        <v>28</v>
      </c>
      <c r="AD20">
        <v>19</v>
      </c>
      <c r="AE20">
        <v>88.619804000000002</v>
      </c>
      <c r="AF20">
        <v>1.7723960999999999</v>
      </c>
      <c r="AG20">
        <v>19</v>
      </c>
      <c r="AH20">
        <v>0</v>
      </c>
      <c r="AI20">
        <v>2</v>
      </c>
      <c r="AJ20">
        <v>22</v>
      </c>
      <c r="AK20">
        <v>4</v>
      </c>
      <c r="AL20">
        <v>3</v>
      </c>
      <c r="AM20">
        <v>0</v>
      </c>
      <c r="AN20">
        <v>1.6488503999999999</v>
      </c>
      <c r="AO20">
        <v>-2.7869902</v>
      </c>
      <c r="AP20">
        <v>-0.54341191</v>
      </c>
      <c r="AQ20">
        <v>0.54681181999999995</v>
      </c>
      <c r="AR20">
        <v>2.7770082999999999</v>
      </c>
      <c r="AS20">
        <v>-3.4516496999999999</v>
      </c>
      <c r="AT20">
        <v>-0.52355521999999999</v>
      </c>
      <c r="AU20">
        <v>0.62512719999999999</v>
      </c>
      <c r="AV20">
        <v>2.8103243999999998</v>
      </c>
      <c r="AW20">
        <v>-2.5708196000000001</v>
      </c>
      <c r="AX20">
        <v>-0.33437786000000003</v>
      </c>
      <c r="AY20">
        <v>0.68907898999999995</v>
      </c>
      <c r="AZ20">
        <v>3.0325103000000002</v>
      </c>
      <c r="BA20">
        <v>32.630553999999997</v>
      </c>
      <c r="BB20">
        <v>3</v>
      </c>
      <c r="BC20">
        <v>9.6774190999999996E-2</v>
      </c>
      <c r="BD20">
        <v>6</v>
      </c>
      <c r="BE20">
        <v>53</v>
      </c>
      <c r="BF20">
        <v>3</v>
      </c>
      <c r="BG20">
        <v>31</v>
      </c>
      <c r="BH20">
        <v>3</v>
      </c>
      <c r="BI20">
        <v>3</v>
      </c>
      <c r="BJ20">
        <v>9.6774190999999996E-2</v>
      </c>
      <c r="BK20">
        <v>44</v>
      </c>
      <c r="BL20">
        <v>20.325544000000001</v>
      </c>
      <c r="BM20">
        <v>15.667630000000001</v>
      </c>
      <c r="BN20">
        <v>11.637828000000001</v>
      </c>
      <c r="BO20">
        <v>12.463737</v>
      </c>
      <c r="BP20">
        <v>13.201285</v>
      </c>
      <c r="BQ20">
        <v>9.3681145000000008</v>
      </c>
      <c r="BR20">
        <v>5.8263688</v>
      </c>
      <c r="BS20">
        <v>6.6959419000000002</v>
      </c>
      <c r="BT20">
        <v>2</v>
      </c>
      <c r="BU20">
        <v>2</v>
      </c>
      <c r="BV20">
        <v>1.1407151</v>
      </c>
      <c r="BW20">
        <v>0.81364809999999999</v>
      </c>
      <c r="BX20">
        <v>11</v>
      </c>
      <c r="BY20">
        <v>268.61626999999999</v>
      </c>
      <c r="BZ20">
        <v>88.463402000000002</v>
      </c>
      <c r="CA20">
        <v>51.214480999999999</v>
      </c>
      <c r="CB20">
        <v>140.37056000000001</v>
      </c>
      <c r="CC20">
        <v>1.7229529999999999E-3</v>
      </c>
      <c r="CD20">
        <v>-164.12317999999999</v>
      </c>
      <c r="CE20">
        <v>8.7017488000000007</v>
      </c>
      <c r="CF20">
        <v>91.218857</v>
      </c>
      <c r="CG20">
        <v>31.078821000000001</v>
      </c>
      <c r="CH20">
        <v>89.156081999999998</v>
      </c>
      <c r="CI20">
        <v>0</v>
      </c>
      <c r="CJ20">
        <v>-0.86820889000000001</v>
      </c>
      <c r="CK20">
        <v>-0.41361304999999998</v>
      </c>
      <c r="CL20">
        <v>0.11160827</v>
      </c>
      <c r="CM20">
        <v>2.8940717999999999</v>
      </c>
      <c r="CN20">
        <v>-2.2479567999999999</v>
      </c>
      <c r="CO20">
        <v>-0.38048249000000001</v>
      </c>
      <c r="CP20">
        <v>0.15880209000000001</v>
      </c>
      <c r="CQ20">
        <v>2.8716233</v>
      </c>
      <c r="CR20">
        <v>-0.63493001000000004</v>
      </c>
      <c r="CS20">
        <v>-0.20250364000000001</v>
      </c>
      <c r="CT20">
        <v>0.14635529999999999</v>
      </c>
      <c r="CU20">
        <v>3.1336522000000002</v>
      </c>
      <c r="CV20">
        <v>0.14140821000000001</v>
      </c>
      <c r="CW20">
        <v>10.617255999999999</v>
      </c>
      <c r="CX20">
        <v>25.974989000000001</v>
      </c>
      <c r="CY20">
        <v>10.299932</v>
      </c>
      <c r="CZ20">
        <v>-0.20622510999999999</v>
      </c>
      <c r="DA20">
        <v>-2.6929436</v>
      </c>
      <c r="DB20">
        <v>-1.8157745999999999</v>
      </c>
      <c r="DC20">
        <v>7.5106893000000001</v>
      </c>
      <c r="DD20">
        <v>10.061662999999999</v>
      </c>
      <c r="DE20">
        <v>-4.0052161000000003E-2</v>
      </c>
      <c r="DF20">
        <v>8.2775678999999993</v>
      </c>
      <c r="DG20">
        <v>8.9913588000000004</v>
      </c>
      <c r="DH20">
        <v>1.2911801000000001</v>
      </c>
      <c r="DI20">
        <v>3.6735683999999998E-2</v>
      </c>
      <c r="DJ20">
        <v>21.240376000000001</v>
      </c>
      <c r="DK20">
        <v>7.921875</v>
      </c>
      <c r="DL20">
        <v>3.5496745000000001</v>
      </c>
      <c r="DM20">
        <v>17.054815000000001</v>
      </c>
      <c r="DN20">
        <v>6.3059381999999999</v>
      </c>
      <c r="DO20">
        <v>2.8082178</v>
      </c>
      <c r="DP20">
        <v>3.8409502999999998</v>
      </c>
      <c r="DQ20">
        <v>7</v>
      </c>
      <c r="DR20">
        <v>4</v>
      </c>
      <c r="DS20">
        <v>1</v>
      </c>
      <c r="DT20">
        <v>0</v>
      </c>
      <c r="DU20">
        <v>1.4809999</v>
      </c>
      <c r="DV20">
        <v>-3.6409299000000002</v>
      </c>
      <c r="DW20">
        <v>9.7440347999999997</v>
      </c>
      <c r="DX20">
        <v>0.27673524999999999</v>
      </c>
      <c r="DY20">
        <v>0.82709443999999999</v>
      </c>
      <c r="DZ20">
        <v>20</v>
      </c>
      <c r="EA20">
        <v>1</v>
      </c>
      <c r="EB20">
        <v>4</v>
      </c>
      <c r="EC20">
        <v>5</v>
      </c>
      <c r="ED20">
        <v>0</v>
      </c>
      <c r="EE20">
        <v>3.0167986999999998</v>
      </c>
      <c r="EF20">
        <v>-3.0167986999999998</v>
      </c>
      <c r="EG20">
        <v>0.11507449</v>
      </c>
      <c r="EH20">
        <v>0.18048160999999999</v>
      </c>
      <c r="EI20">
        <v>67.126746999999995</v>
      </c>
      <c r="EJ20">
        <v>84.696960000000004</v>
      </c>
      <c r="EK20">
        <v>17.238026000000001</v>
      </c>
      <c r="EL20">
        <v>26.500209999999999</v>
      </c>
      <c r="EM20">
        <v>0</v>
      </c>
      <c r="EN20">
        <v>0</v>
      </c>
      <c r="EO20">
        <v>17.238026000000001</v>
      </c>
      <c r="EP20">
        <v>71.643897999999993</v>
      </c>
      <c r="EQ20">
        <v>0</v>
      </c>
      <c r="ER20">
        <v>0</v>
      </c>
      <c r="ES20">
        <v>23.817271999999999</v>
      </c>
      <c r="ET20">
        <v>20.218039999999998</v>
      </c>
      <c r="EU20">
        <v>27.133842000000001</v>
      </c>
      <c r="EV20">
        <v>0.75139498999999998</v>
      </c>
      <c r="EW20">
        <v>0.40159677999999999</v>
      </c>
      <c r="EX20">
        <v>0.20013089000000001</v>
      </c>
      <c r="EY20">
        <v>0.24860500999999999</v>
      </c>
      <c r="EZ20">
        <v>0.59840322000000001</v>
      </c>
      <c r="FA20">
        <v>4.8474113999999999E-2</v>
      </c>
      <c r="FB20">
        <v>267.20584000000002</v>
      </c>
      <c r="FC20">
        <v>142.81305</v>
      </c>
      <c r="FD20">
        <v>71.169150999999999</v>
      </c>
      <c r="FE20">
        <v>88.407180999999994</v>
      </c>
      <c r="FF20">
        <v>212.79997</v>
      </c>
      <c r="FG20">
        <v>17.238026000000001</v>
      </c>
      <c r="FH20">
        <v>0.45454547000000001</v>
      </c>
      <c r="FI20">
        <v>0.83333330999999999</v>
      </c>
      <c r="FJ20">
        <v>6086.8095999999996</v>
      </c>
      <c r="FK20">
        <v>1601.3033</v>
      </c>
      <c r="FL20">
        <v>4785.9066999999995</v>
      </c>
      <c r="FM20">
        <v>5786.4092000000001</v>
      </c>
      <c r="FN20">
        <v>1896.9594</v>
      </c>
      <c r="FO20">
        <v>1504.5415</v>
      </c>
      <c r="FP20">
        <v>2685.3085999999998</v>
      </c>
      <c r="FQ20">
        <v>355.61304000000001</v>
      </c>
      <c r="FR20">
        <v>355.61304000000001</v>
      </c>
      <c r="FS20">
        <v>6</v>
      </c>
      <c r="FT20">
        <v>0</v>
      </c>
      <c r="FU20">
        <v>3.9384654000000001</v>
      </c>
      <c r="FV20">
        <v>4</v>
      </c>
      <c r="FW20">
        <v>0.17857143</v>
      </c>
      <c r="FX20">
        <v>-0.49370000000000003</v>
      </c>
      <c r="FY20">
        <v>99.839911999999998</v>
      </c>
      <c r="FZ20">
        <v>7.1516190000000002</v>
      </c>
      <c r="GA20">
        <v>54.050159000000001</v>
      </c>
      <c r="GB20">
        <v>36.879157999999997</v>
      </c>
      <c r="GC20">
        <v>27.047791</v>
      </c>
      <c r="GD20">
        <v>3.185575</v>
      </c>
      <c r="GE20">
        <v>0</v>
      </c>
      <c r="GF20">
        <v>17.214357</v>
      </c>
      <c r="GG20">
        <v>37.736812999999998</v>
      </c>
      <c r="GH20">
        <v>104.8425</v>
      </c>
      <c r="GI20">
        <v>9.6754303000000004</v>
      </c>
      <c r="GJ20">
        <v>90.407775999999998</v>
      </c>
      <c r="GK20">
        <v>47.930976999999999</v>
      </c>
      <c r="GL20">
        <v>24.490663999999999</v>
      </c>
      <c r="GM20">
        <v>18.317056999999998</v>
      </c>
      <c r="GN20">
        <v>8.2702427000000007</v>
      </c>
      <c r="GO20">
        <v>87.848358000000005</v>
      </c>
      <c r="GP20">
        <v>44.030777</v>
      </c>
      <c r="GQ20">
        <v>66.652030999999994</v>
      </c>
      <c r="GR20">
        <v>3.5074429999999999</v>
      </c>
      <c r="GS20">
        <v>2.0205779000000001</v>
      </c>
      <c r="GT20">
        <v>1.3189487</v>
      </c>
      <c r="GU20">
        <v>106.31</v>
      </c>
      <c r="GV20">
        <v>0.39893496000000001</v>
      </c>
      <c r="GW20">
        <v>5.9541965000000001</v>
      </c>
      <c r="GX20">
        <v>3.2148395000000001</v>
      </c>
      <c r="GY20">
        <v>9.3676682000000007</v>
      </c>
      <c r="GZ20">
        <v>355.61304000000001</v>
      </c>
      <c r="HA20">
        <v>482.27974999999998</v>
      </c>
      <c r="HB20">
        <v>344</v>
      </c>
      <c r="HC20">
        <v>380.95447000000001</v>
      </c>
      <c r="HD20">
        <v>40.700763999999999</v>
      </c>
      <c r="HE20">
        <v>27.133842000000001</v>
      </c>
      <c r="HF20">
        <v>5.6825761999999997</v>
      </c>
      <c r="HG20">
        <v>23.425066000000001</v>
      </c>
      <c r="HH20">
        <v>237.80575999999999</v>
      </c>
      <c r="HI20">
        <v>23.167019</v>
      </c>
      <c r="HJ20">
        <v>64.125832000000003</v>
      </c>
      <c r="HK20">
        <v>6.4440249999999999</v>
      </c>
      <c r="HL20">
        <v>0.10758334</v>
      </c>
      <c r="HM20">
        <v>2.6349418</v>
      </c>
      <c r="HN20">
        <v>1.9623273999999999</v>
      </c>
      <c r="HO20">
        <v>1.5342453</v>
      </c>
      <c r="HP20">
        <v>0.79716324999999999</v>
      </c>
      <c r="HQ20">
        <v>0.35324930999999998</v>
      </c>
      <c r="HR20">
        <v>0.17466883</v>
      </c>
      <c r="HS20">
        <v>8.7193101999999995E-2</v>
      </c>
      <c r="HT20">
        <v>3.0439051000000002E-2</v>
      </c>
      <c r="HU20">
        <v>794.125</v>
      </c>
      <c r="HV20">
        <v>477.75</v>
      </c>
      <c r="HW20">
        <v>369</v>
      </c>
      <c r="HX20">
        <v>312.375</v>
      </c>
      <c r="HY20">
        <v>259.75</v>
      </c>
      <c r="HZ20">
        <v>168</v>
      </c>
      <c r="IA20">
        <v>97</v>
      </c>
      <c r="IB20">
        <v>62.375</v>
      </c>
      <c r="IC20">
        <v>0.5</v>
      </c>
      <c r="ID20">
        <v>2.0615527999999999</v>
      </c>
      <c r="IE20">
        <v>1.5811388</v>
      </c>
      <c r="IF20">
        <v>0.5</v>
      </c>
      <c r="IG20">
        <v>0.5</v>
      </c>
      <c r="IH20">
        <v>0.70710677</v>
      </c>
      <c r="II20">
        <v>-2.7800269000000002</v>
      </c>
      <c r="IJ20">
        <v>-2.7721581</v>
      </c>
      <c r="IK20">
        <v>-2.7445618999999999</v>
      </c>
      <c r="IL20">
        <v>-7.3468837999999996</v>
      </c>
      <c r="IM20">
        <v>-7.3382281999999996</v>
      </c>
      <c r="IN20">
        <v>-7.2563972000000003</v>
      </c>
      <c r="IO20">
        <v>1.3289757</v>
      </c>
      <c r="IP20">
        <v>239.125</v>
      </c>
      <c r="IQ20">
        <v>285.125</v>
      </c>
      <c r="IR20">
        <v>303.125</v>
      </c>
      <c r="IS20">
        <v>150.125</v>
      </c>
      <c r="IT20">
        <v>64.375</v>
      </c>
      <c r="IU20">
        <v>31</v>
      </c>
      <c r="IV20">
        <v>13.75</v>
      </c>
      <c r="IW20">
        <v>5</v>
      </c>
      <c r="IX20">
        <v>0.19715447999999999</v>
      </c>
      <c r="IY20">
        <v>0.10164065999999999</v>
      </c>
      <c r="IZ20">
        <v>0.93328261000000001</v>
      </c>
      <c r="JA20">
        <v>1.0337641</v>
      </c>
      <c r="JB20">
        <v>1.3631586</v>
      </c>
      <c r="JC20">
        <v>1.6385813</v>
      </c>
      <c r="JD20">
        <v>1.8016646000000001</v>
      </c>
      <c r="JE20">
        <v>1.2347098999999999</v>
      </c>
      <c r="JF20">
        <v>0.47637358000000002</v>
      </c>
      <c r="JG20">
        <v>1.4975172000000001</v>
      </c>
      <c r="JH20">
        <v>0.75283884999999995</v>
      </c>
      <c r="JI20">
        <v>1.6984813999999999</v>
      </c>
      <c r="JJ20">
        <v>2.3675758999999998</v>
      </c>
      <c r="JK20">
        <v>3.5547211000000001</v>
      </c>
      <c r="JL20">
        <v>5.1899461999999996</v>
      </c>
      <c r="JM20">
        <v>6.2935724000000004</v>
      </c>
      <c r="JN20">
        <v>6.7003406999999999</v>
      </c>
      <c r="JO20">
        <v>7.2069054000000001</v>
      </c>
      <c r="JP20">
        <v>1.440731</v>
      </c>
      <c r="JQ20">
        <v>551.02233999999999</v>
      </c>
      <c r="JR20">
        <v>793.875</v>
      </c>
      <c r="JS20">
        <v>1303.25</v>
      </c>
      <c r="JT20">
        <v>804</v>
      </c>
      <c r="JU20">
        <v>486.75</v>
      </c>
      <c r="JV20">
        <v>184.375</v>
      </c>
      <c r="JW20">
        <v>72.75</v>
      </c>
      <c r="JX20">
        <v>31.75</v>
      </c>
      <c r="JY20">
        <v>13.75</v>
      </c>
      <c r="JZ20">
        <v>5</v>
      </c>
      <c r="KA20">
        <v>1064.125</v>
      </c>
      <c r="KB20">
        <v>518.875</v>
      </c>
      <c r="KC20">
        <v>183.625</v>
      </c>
      <c r="KD20">
        <v>34.25</v>
      </c>
      <c r="KE20">
        <v>8.375</v>
      </c>
      <c r="KF20">
        <v>0.75</v>
      </c>
      <c r="KG20">
        <v>0</v>
      </c>
      <c r="KH20">
        <v>0</v>
      </c>
      <c r="KI20">
        <v>392.40600999999998</v>
      </c>
      <c r="KJ20">
        <v>1781</v>
      </c>
      <c r="KK20">
        <v>55</v>
      </c>
      <c r="KL20">
        <v>158</v>
      </c>
    </row>
    <row r="22" spans="1:299" customFormat="1">
      <c r="A22" s="6" t="s">
        <v>324</v>
      </c>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c r="AJ22" s="1"/>
      <c r="AK22" s="1"/>
      <c r="AL22" s="1"/>
      <c r="AM22" s="1"/>
      <c r="AN22" s="1"/>
      <c r="AO22" s="1"/>
      <c r="AP22" s="1"/>
      <c r="AQ22" s="1"/>
      <c r="AR22" s="1"/>
      <c r="AS22" s="1"/>
      <c r="AT22" s="1"/>
      <c r="AU22" s="1"/>
      <c r="AV22" s="1"/>
      <c r="AW22" s="1"/>
      <c r="AX22" s="1"/>
      <c r="AY22" s="1"/>
      <c r="AZ22" s="1"/>
      <c r="BA22" s="1"/>
      <c r="BB22" s="1"/>
      <c r="BC22" s="1"/>
      <c r="BD22" s="1"/>
      <c r="BE22" s="1"/>
      <c r="BF22" s="1"/>
      <c r="BG22" s="1"/>
      <c r="BH22" s="1"/>
      <c r="BI22" s="1"/>
      <c r="BJ22" s="1"/>
      <c r="BK22" s="1"/>
      <c r="BL22" s="1"/>
      <c r="BM22" s="1"/>
      <c r="BN22" s="1"/>
      <c r="BO22" s="1"/>
      <c r="BP22" s="1"/>
      <c r="BQ22" s="1"/>
      <c r="BR22" s="1"/>
      <c r="BS22" s="1"/>
      <c r="BT22" s="1"/>
      <c r="BU22" s="1"/>
      <c r="BV22" s="1"/>
      <c r="BW22" s="1"/>
      <c r="BX22" s="1"/>
      <c r="BY22" s="1"/>
      <c r="BZ22" s="1"/>
      <c r="CA22" s="1"/>
      <c r="CB22" s="1"/>
      <c r="CC22" s="1"/>
      <c r="CD22" s="1"/>
      <c r="CE22" s="1"/>
      <c r="CF22" s="1"/>
      <c r="CG22" s="1"/>
      <c r="CH22" s="1"/>
      <c r="CI22" s="1"/>
      <c r="CJ22" s="1"/>
      <c r="CK22" s="1"/>
      <c r="CL22" s="1"/>
      <c r="CM22" s="1"/>
      <c r="CN22" s="1"/>
      <c r="CO22" s="1"/>
      <c r="CP22" s="1"/>
      <c r="CQ22" s="1"/>
      <c r="CR22" s="1"/>
      <c r="CS22" s="1"/>
      <c r="CT22" s="1"/>
      <c r="CU22" s="1"/>
      <c r="CV22" s="1"/>
      <c r="CW22" s="1"/>
      <c r="CX22" s="1"/>
      <c r="CY22" s="1"/>
      <c r="CZ22" s="1"/>
      <c r="DA22" s="1"/>
      <c r="DB22" s="1"/>
      <c r="DC22" s="1"/>
      <c r="DD22" s="1"/>
      <c r="DE22" s="1"/>
      <c r="DF22" s="1"/>
      <c r="DG22" s="1"/>
      <c r="DH22" s="1"/>
      <c r="DI22" s="1"/>
      <c r="DJ22" s="1"/>
      <c r="DK22" s="1"/>
      <c r="DL22" s="1"/>
      <c r="DM22" s="1"/>
      <c r="DN22" s="1"/>
      <c r="DO22" s="1"/>
      <c r="DP22" s="1"/>
      <c r="DQ22" s="1"/>
      <c r="DR22" s="1"/>
      <c r="DS22" s="1"/>
      <c r="DT22" s="1"/>
      <c r="DU22" s="1"/>
      <c r="DV22" s="1"/>
      <c r="DW22" s="1"/>
      <c r="DX22" s="1"/>
      <c r="DY22" s="1"/>
      <c r="DZ22" s="1"/>
      <c r="EA22" s="1"/>
      <c r="EB22" s="1"/>
      <c r="EC22" s="1"/>
      <c r="ED22" s="1"/>
      <c r="EE22" s="1"/>
      <c r="EF22" s="1"/>
      <c r="EG22" s="1"/>
      <c r="EH22" s="1"/>
      <c r="EI22" s="1"/>
      <c r="EJ22" s="1"/>
      <c r="EK22" s="1"/>
      <c r="EL22" s="1"/>
      <c r="EM22" s="1"/>
      <c r="EN22" s="1"/>
      <c r="EO22" s="1"/>
      <c r="EP22" s="1"/>
      <c r="EQ22" s="1"/>
      <c r="ER22" s="1"/>
      <c r="ES22" s="1"/>
      <c r="ET22" s="1"/>
      <c r="EU22" s="1"/>
      <c r="EV22" s="1"/>
      <c r="EW22" s="1"/>
      <c r="EX22" s="1"/>
      <c r="EY22" s="1"/>
      <c r="EZ22" s="1"/>
      <c r="FA22" s="1"/>
      <c r="FB22" s="1"/>
      <c r="FC22" s="1"/>
      <c r="FD22" s="1"/>
      <c r="FE22" s="1"/>
      <c r="FF22" s="1"/>
      <c r="FG22" s="1"/>
      <c r="FH22" s="1"/>
      <c r="FI22" s="1"/>
      <c r="FJ22" s="1"/>
      <c r="FK22" s="1"/>
      <c r="FL22" s="1"/>
      <c r="FM22" s="1"/>
      <c r="FN22" s="1"/>
      <c r="FO22" s="1"/>
      <c r="FP22" s="1"/>
      <c r="FQ22" s="1"/>
      <c r="FR22" s="1"/>
      <c r="FS22" s="1"/>
      <c r="FT22" s="1"/>
      <c r="FU22" s="1"/>
      <c r="FV22" s="1"/>
      <c r="FW22" s="1"/>
      <c r="FX22" s="1"/>
      <c r="FY22" s="1"/>
      <c r="FZ22" s="1"/>
      <c r="GA22" s="1"/>
      <c r="GB22" s="1"/>
      <c r="GC22" s="1"/>
      <c r="GD22" s="1"/>
      <c r="GE22" s="1"/>
      <c r="GF22" s="1"/>
      <c r="GG22" s="1"/>
      <c r="GH22" s="1"/>
      <c r="GI22" s="1"/>
      <c r="GJ22" s="1"/>
      <c r="GK22" s="1"/>
      <c r="GL22" s="1"/>
      <c r="GM22" s="1"/>
      <c r="GN22" s="1"/>
      <c r="GO22" s="1"/>
      <c r="GP22" s="1"/>
      <c r="GQ22" s="1"/>
      <c r="GR22" s="1"/>
      <c r="GS22" s="1"/>
      <c r="GT22" s="1"/>
      <c r="GU22" s="1"/>
      <c r="GV22" s="1"/>
      <c r="GW22" s="1"/>
      <c r="GX22" s="1"/>
      <c r="GY22" s="1"/>
      <c r="GZ22" s="1"/>
      <c r="HA22" s="1"/>
      <c r="HB22" s="1"/>
      <c r="HC22" s="1"/>
      <c r="HD22" s="1"/>
      <c r="HE22" s="1"/>
      <c r="HF22" s="1"/>
      <c r="HG22" s="1"/>
      <c r="HH22" s="1"/>
      <c r="HI22" s="1"/>
      <c r="HJ22" s="1"/>
      <c r="HK22" s="1"/>
      <c r="HL22" s="1"/>
      <c r="HM22" s="1"/>
      <c r="HN22" s="1"/>
      <c r="HO22" s="1"/>
      <c r="HP22" s="1"/>
      <c r="HQ22" s="1"/>
      <c r="HR22" s="1"/>
      <c r="HS22" s="1"/>
      <c r="HT22" s="1"/>
      <c r="HU22" s="1"/>
      <c r="HV22" s="1"/>
      <c r="HW22" s="1"/>
      <c r="HX22" s="1"/>
      <c r="HY22" s="1"/>
      <c r="HZ22" s="1"/>
      <c r="IA22" s="1"/>
      <c r="IB22" s="1"/>
      <c r="IC22" s="1"/>
      <c r="ID22" s="1"/>
      <c r="IE22" s="1"/>
      <c r="IF22" s="1"/>
      <c r="IG22" s="1"/>
      <c r="IH22" s="1"/>
      <c r="II22" s="1"/>
      <c r="IJ22" s="1"/>
      <c r="IK22" s="1"/>
      <c r="IL22" s="1"/>
      <c r="IM22" s="1"/>
      <c r="IN22" s="1"/>
      <c r="IO22" s="1"/>
      <c r="IP22" s="1"/>
      <c r="IQ22" s="1"/>
      <c r="IR22" s="1"/>
      <c r="IS22" s="1"/>
      <c r="IT22" s="1"/>
      <c r="IU22" s="1"/>
      <c r="IV22" s="1"/>
      <c r="IW22" s="1"/>
      <c r="IX22" s="1"/>
      <c r="IY22" s="1"/>
      <c r="IZ22" s="1"/>
      <c r="JA22" s="1"/>
      <c r="JB22" s="1"/>
      <c r="JC22" s="1"/>
      <c r="JD22" s="1"/>
      <c r="JE22" s="1"/>
      <c r="JF22" s="1"/>
      <c r="JG22" s="1"/>
      <c r="JH22" s="1"/>
      <c r="JI22" s="1"/>
      <c r="JJ22" s="1"/>
      <c r="JK22" s="1"/>
      <c r="JL22" s="1"/>
      <c r="JM22" s="1"/>
      <c r="JN22" s="1"/>
      <c r="JO22" s="1"/>
      <c r="JP22" s="1"/>
      <c r="JQ22" s="1"/>
      <c r="JR22" s="1"/>
      <c r="JS22" s="1"/>
      <c r="JT22" s="1"/>
      <c r="JU22" s="1"/>
      <c r="JV22" s="1"/>
      <c r="JW22" s="1"/>
      <c r="JX22" s="1"/>
      <c r="JY22" s="1"/>
      <c r="JZ22" s="1"/>
      <c r="KA22" s="1"/>
      <c r="KB22" s="1"/>
      <c r="KC22" s="1"/>
      <c r="KD22" s="1"/>
      <c r="KE22" s="1"/>
      <c r="KF22" s="1"/>
      <c r="KG22" s="1"/>
      <c r="KH22" s="1"/>
      <c r="KI22" s="1"/>
      <c r="KJ22" s="1"/>
      <c r="KK22" s="1"/>
      <c r="KL22" s="1"/>
      <c r="KM22" s="1"/>
    </row>
    <row r="23" spans="1:299" customFormat="1">
      <c r="A23" s="1"/>
      <c r="B23" s="1"/>
      <c r="C23" s="1"/>
      <c r="D23" s="1"/>
      <c r="E23" s="1"/>
      <c r="F23" s="1"/>
      <c r="G23" s="1"/>
      <c r="H23" s="1"/>
      <c r="I23" s="1"/>
      <c r="J23" s="1"/>
      <c r="K23" s="1"/>
      <c r="L23" s="1"/>
      <c r="M23" s="1"/>
      <c r="N23" s="1"/>
      <c r="O23" s="1"/>
      <c r="KM23" s="1"/>
    </row>
    <row r="24" spans="1:299" customFormat="1">
      <c r="A24" s="1" t="s">
        <v>306</v>
      </c>
      <c r="B24" s="6" t="s">
        <v>314</v>
      </c>
      <c r="C24" t="s">
        <v>165</v>
      </c>
      <c r="D24" s="1"/>
      <c r="E24" s="1"/>
      <c r="F24" s="1"/>
      <c r="G24" s="1"/>
      <c r="H24" s="1"/>
      <c r="I24" s="1"/>
      <c r="J24" s="1"/>
      <c r="K24" s="1"/>
      <c r="L24" s="1"/>
      <c r="M24" s="1"/>
      <c r="N24" s="1"/>
      <c r="O24" s="1"/>
      <c r="Q24" s="1"/>
      <c r="R24" s="1"/>
      <c r="S24" s="1"/>
      <c r="T24" s="1"/>
      <c r="U24" s="1"/>
      <c r="V24" s="1"/>
      <c r="W24" s="1"/>
      <c r="X24" s="1"/>
      <c r="Y24" s="1"/>
      <c r="Z24" s="1"/>
      <c r="AA24" s="1"/>
      <c r="AB24" s="1"/>
      <c r="AC24" s="1"/>
      <c r="AD24" s="1"/>
      <c r="AE24" s="1"/>
      <c r="AF24" s="1"/>
      <c r="AG24" s="1"/>
      <c r="AH24" s="1"/>
      <c r="AI24" s="1"/>
      <c r="AJ24" s="1"/>
      <c r="AK24" s="1"/>
      <c r="AL24" s="1"/>
      <c r="AM24" s="1"/>
      <c r="AN24" s="1"/>
      <c r="AO24" s="1"/>
      <c r="AP24" s="1"/>
      <c r="AQ24" s="1"/>
      <c r="AR24" s="1"/>
      <c r="AS24" s="1"/>
      <c r="AT24" s="1"/>
      <c r="AU24" s="1"/>
      <c r="AV24" s="1"/>
      <c r="AW24" s="1"/>
      <c r="AX24" s="1"/>
      <c r="AY24" s="1"/>
      <c r="AZ24" s="1"/>
      <c r="BA24" s="1"/>
      <c r="BB24" s="1"/>
      <c r="BC24" s="1"/>
      <c r="BD24" s="1"/>
      <c r="BE24" s="1"/>
      <c r="BF24" s="1"/>
      <c r="BG24" s="1"/>
      <c r="BH24" s="1"/>
      <c r="BI24" s="1"/>
      <c r="BJ24" s="1"/>
      <c r="BK24" s="1"/>
      <c r="BL24" s="1"/>
      <c r="BM24" s="1"/>
      <c r="BN24" s="1"/>
      <c r="BO24" s="1"/>
      <c r="BP24" s="1"/>
      <c r="BQ24" s="1"/>
      <c r="BR24" s="1"/>
      <c r="BS24" s="1"/>
      <c r="BT24" s="1"/>
      <c r="BU24" s="1"/>
      <c r="BV24" s="1"/>
      <c r="BW24" s="1"/>
      <c r="BX24" s="1"/>
      <c r="BY24" s="1"/>
      <c r="BZ24" s="1"/>
      <c r="CA24" s="1"/>
      <c r="CB24" s="1"/>
      <c r="CC24" s="1"/>
      <c r="CD24" s="1"/>
      <c r="CE24" s="1"/>
      <c r="CF24" s="1"/>
      <c r="CG24" s="1"/>
      <c r="CH24" s="1"/>
      <c r="CI24" s="1"/>
      <c r="CJ24" s="1"/>
      <c r="CK24" s="1"/>
      <c r="CL24" s="1"/>
      <c r="CM24" s="1"/>
      <c r="CN24" s="1"/>
      <c r="CO24" s="1"/>
      <c r="CP24" s="1"/>
      <c r="CQ24" s="1"/>
      <c r="CR24" s="1"/>
      <c r="CS24" s="1"/>
      <c r="CT24" s="1"/>
      <c r="CU24" s="1"/>
      <c r="CV24" s="1"/>
      <c r="CW24" s="1"/>
      <c r="CX24" s="1"/>
      <c r="CY24" s="1"/>
      <c r="CZ24" s="1"/>
      <c r="DA24" s="1"/>
      <c r="DB24" s="1"/>
      <c r="DC24" s="1"/>
      <c r="DD24" s="1"/>
      <c r="DE24" s="1"/>
      <c r="DF24" s="1"/>
      <c r="DG24" s="1"/>
      <c r="DH24" s="1"/>
      <c r="DI24" s="1"/>
      <c r="DJ24" s="1"/>
      <c r="DK24" s="1"/>
      <c r="DL24" s="1"/>
      <c r="DM24" s="1"/>
      <c r="DN24" s="1"/>
      <c r="DO24" s="1"/>
      <c r="DP24" s="1"/>
      <c r="DQ24" s="1"/>
      <c r="DR24" s="1"/>
      <c r="DS24" s="1"/>
      <c r="DT24" s="1"/>
      <c r="DU24" s="1"/>
      <c r="DV24" s="1"/>
      <c r="DW24" s="1"/>
      <c r="DX24" s="1"/>
      <c r="DY24" s="1"/>
      <c r="DZ24" s="1"/>
      <c r="EA24" s="1"/>
      <c r="EB24" s="1"/>
      <c r="EC24" s="1"/>
      <c r="ED24" s="1"/>
      <c r="EE24" s="1"/>
      <c r="EF24" s="1"/>
      <c r="EG24" s="1"/>
      <c r="EH24" s="1"/>
      <c r="EI24" s="1"/>
      <c r="EJ24" s="1"/>
      <c r="EK24" s="1"/>
      <c r="EL24" s="1"/>
      <c r="EM24" s="1"/>
      <c r="EN24" s="1"/>
      <c r="EO24" s="1"/>
      <c r="EP24" s="1"/>
      <c r="EQ24" s="1"/>
      <c r="ER24" s="1"/>
      <c r="ES24" s="1"/>
      <c r="ET24" s="1"/>
      <c r="EU24" s="1"/>
      <c r="EV24" s="1"/>
      <c r="EW24" s="1"/>
      <c r="EX24" s="1"/>
      <c r="EY24" s="1"/>
      <c r="EZ24" s="1"/>
      <c r="FA24" s="1"/>
      <c r="FB24" s="1"/>
      <c r="FC24" s="1"/>
      <c r="FD24" s="1"/>
      <c r="FE24" s="1"/>
      <c r="FF24" s="1"/>
      <c r="FG24" s="1"/>
      <c r="FH24" s="1"/>
      <c r="FI24" s="1"/>
      <c r="FJ24" s="1"/>
      <c r="FK24" s="1"/>
      <c r="FL24" s="1"/>
      <c r="FM24" s="1"/>
      <c r="FN24" s="1"/>
      <c r="FO24" s="1"/>
      <c r="FP24" s="1"/>
      <c r="FQ24" s="1"/>
      <c r="FR24" s="1"/>
      <c r="FS24" s="1"/>
      <c r="FT24" s="1"/>
      <c r="FU24" s="1"/>
      <c r="FV24" s="1"/>
      <c r="FW24" s="1"/>
      <c r="FX24" s="1"/>
      <c r="FY24" s="1"/>
      <c r="FZ24" s="1"/>
      <c r="GA24" s="1"/>
      <c r="GB24" s="1"/>
      <c r="GC24" s="1"/>
      <c r="GD24" s="1"/>
      <c r="GE24" s="1"/>
      <c r="GF24" s="1"/>
      <c r="GG24" s="1"/>
      <c r="GH24" s="1"/>
      <c r="GI24" s="1"/>
      <c r="GJ24" s="1"/>
      <c r="GK24" s="1"/>
      <c r="GL24" s="1"/>
      <c r="GM24" s="1"/>
      <c r="GN24" s="1"/>
      <c r="GO24" s="1"/>
      <c r="GP24" s="1"/>
      <c r="GQ24" s="1"/>
      <c r="GR24" s="1"/>
      <c r="GS24" s="1"/>
      <c r="GT24" s="1"/>
      <c r="GU24" s="1"/>
      <c r="GV24" s="1"/>
      <c r="GW24" s="1"/>
      <c r="GX24" s="1"/>
      <c r="GY24" s="1"/>
      <c r="GZ24" s="1"/>
      <c r="HA24" s="1"/>
      <c r="HB24" s="1"/>
      <c r="HC24" s="1"/>
      <c r="HD24" s="1"/>
      <c r="HE24" s="1"/>
      <c r="HF24" s="1"/>
      <c r="HG24" s="1"/>
      <c r="HH24" s="1"/>
      <c r="HI24" s="1"/>
      <c r="HJ24" s="1"/>
      <c r="HK24" s="1"/>
      <c r="HL24" s="1"/>
      <c r="HM24" s="1"/>
      <c r="HN24" s="1"/>
      <c r="HO24" s="1"/>
      <c r="HP24" s="1"/>
      <c r="HQ24" s="1"/>
      <c r="HR24" s="1"/>
      <c r="HS24" s="1"/>
      <c r="HT24" s="1"/>
      <c r="HU24" s="1"/>
      <c r="HV24" s="1"/>
      <c r="HW24" s="1"/>
      <c r="HX24" s="1"/>
      <c r="HY24" s="1"/>
      <c r="HZ24" s="1"/>
      <c r="IA24" s="1"/>
      <c r="IB24" s="1"/>
      <c r="IC24" s="1"/>
      <c r="ID24" s="1"/>
      <c r="IE24" s="1"/>
      <c r="IF24" s="1"/>
      <c r="IG24" s="1"/>
      <c r="IH24" s="1"/>
      <c r="II24" s="1"/>
      <c r="IJ24" s="1"/>
      <c r="IK24" s="1"/>
      <c r="IL24" s="1"/>
      <c r="IM24" s="1"/>
      <c r="IN24" s="1"/>
      <c r="IO24" s="1"/>
      <c r="IP24" s="1"/>
      <c r="IQ24" s="1"/>
      <c r="IR24" s="1"/>
      <c r="IS24" s="1"/>
      <c r="IT24" s="1"/>
      <c r="IU24" s="1"/>
      <c r="IV24" s="1"/>
      <c r="IW24" s="1"/>
      <c r="IX24" s="1"/>
      <c r="IY24" s="1"/>
      <c r="IZ24" s="1"/>
      <c r="JA24" s="1"/>
      <c r="JB24" s="1"/>
      <c r="JC24" s="1"/>
      <c r="JD24" s="1"/>
      <c r="JE24" s="1"/>
      <c r="JF24" s="1"/>
      <c r="JG24" s="1"/>
      <c r="JH24" s="1"/>
      <c r="JI24" s="1"/>
      <c r="JJ24" s="1"/>
      <c r="JK24" s="1"/>
      <c r="JL24" s="1"/>
      <c r="JM24" s="1"/>
      <c r="JN24" s="1"/>
      <c r="JO24" s="1"/>
      <c r="JP24" s="1"/>
      <c r="JQ24" s="1"/>
      <c r="JR24" s="1"/>
      <c r="JS24" s="1"/>
      <c r="JT24" s="1"/>
      <c r="JU24" s="1"/>
      <c r="JV24" s="1"/>
      <c r="JW24" s="1"/>
      <c r="JX24" s="1"/>
      <c r="JY24" s="1"/>
      <c r="JZ24" s="1"/>
      <c r="KA24" s="1"/>
      <c r="KB24" s="1"/>
      <c r="KC24" s="1"/>
      <c r="KD24" s="1"/>
      <c r="KE24" s="1"/>
      <c r="KF24" s="1"/>
      <c r="KG24" s="1"/>
      <c r="KH24" s="1"/>
      <c r="KI24" s="1"/>
      <c r="KJ24" s="1"/>
      <c r="KK24" s="1"/>
      <c r="KL24" s="1"/>
      <c r="KM24" s="1"/>
    </row>
    <row r="25" spans="1:299" customFormat="1">
      <c r="A25" s="45" t="s">
        <v>2</v>
      </c>
      <c r="B25" s="8">
        <v>16.25</v>
      </c>
      <c r="C25">
        <v>354.41122000000001</v>
      </c>
      <c r="D25" s="1"/>
      <c r="E25" s="1"/>
      <c r="F25" s="1"/>
      <c r="G25" s="1"/>
      <c r="H25" s="1"/>
      <c r="I25" s="1"/>
      <c r="J25" s="1"/>
      <c r="K25" s="1"/>
      <c r="L25" s="1"/>
      <c r="M25" s="1"/>
      <c r="N25" s="1"/>
      <c r="O25" s="1"/>
      <c r="Q25" s="1"/>
      <c r="R25" s="1"/>
      <c r="S25" s="1"/>
      <c r="T25" s="1"/>
      <c r="U25" s="1"/>
      <c r="V25" s="1"/>
      <c r="W25" s="1"/>
      <c r="X25" s="1"/>
      <c r="Y25" s="1"/>
      <c r="Z25" s="1"/>
      <c r="AA25" s="1"/>
      <c r="AB25" s="1"/>
      <c r="AC25" s="1"/>
      <c r="AD25" s="1"/>
      <c r="AE25" s="1"/>
      <c r="AF25" s="1"/>
      <c r="AG25" s="1"/>
      <c r="AH25" s="1"/>
      <c r="AI25" s="1"/>
      <c r="AJ25" s="1"/>
      <c r="AK25" s="1"/>
      <c r="AL25" s="1"/>
      <c r="AM25" s="1"/>
      <c r="AN25" s="1"/>
      <c r="AO25" s="1"/>
      <c r="AP25" s="1"/>
      <c r="AQ25" s="1"/>
      <c r="AR25" s="1"/>
      <c r="AS25" s="1"/>
      <c r="AT25" s="1"/>
      <c r="AU25" s="1"/>
      <c r="AV25" s="1"/>
      <c r="AW25" s="1"/>
      <c r="AX25" s="1"/>
      <c r="AY25" s="1"/>
      <c r="AZ25" s="1"/>
      <c r="BA25" s="1"/>
      <c r="BB25" s="1"/>
      <c r="BC25" s="1"/>
      <c r="BD25" s="1"/>
      <c r="BE25" s="1"/>
      <c r="BF25" s="1"/>
      <c r="BG25" s="1"/>
      <c r="BH25" s="1"/>
      <c r="BI25" s="1"/>
      <c r="BJ25" s="1"/>
      <c r="BK25" s="1"/>
      <c r="BL25" s="1"/>
      <c r="BM25" s="1"/>
      <c r="BN25" s="1"/>
      <c r="BO25" s="1"/>
      <c r="BP25" s="1"/>
      <c r="BQ25" s="1"/>
      <c r="BR25" s="1"/>
      <c r="BS25" s="1"/>
      <c r="BT25" s="1"/>
      <c r="BU25" s="1"/>
      <c r="BV25" s="1"/>
      <c r="BW25" s="1"/>
      <c r="BX25" s="1"/>
      <c r="BY25" s="1"/>
      <c r="BZ25" s="1"/>
      <c r="CA25" s="1"/>
      <c r="CB25" s="1"/>
      <c r="CC25" s="1"/>
      <c r="CD25" s="1"/>
      <c r="CE25" s="1"/>
      <c r="CF25" s="1"/>
      <c r="CG25" s="1"/>
      <c r="CH25" s="1"/>
      <c r="CI25" s="1"/>
      <c r="CJ25" s="1"/>
      <c r="CK25" s="1"/>
      <c r="CL25" s="1"/>
      <c r="CM25" s="1"/>
      <c r="CN25" s="1"/>
      <c r="CO25" s="1"/>
      <c r="CP25" s="1"/>
      <c r="CQ25" s="1"/>
      <c r="CR25" s="1"/>
      <c r="CS25" s="1"/>
      <c r="CT25" s="1"/>
      <c r="CU25" s="1"/>
      <c r="CV25" s="1"/>
      <c r="CW25" s="1"/>
      <c r="CX25" s="1"/>
      <c r="CY25" s="1"/>
      <c r="CZ25" s="1"/>
      <c r="DA25" s="1"/>
      <c r="DB25" s="1"/>
      <c r="DC25" s="1"/>
      <c r="DD25" s="1"/>
      <c r="DE25" s="1"/>
      <c r="DF25" s="1"/>
      <c r="DG25" s="1"/>
      <c r="DH25" s="1"/>
      <c r="DI25" s="1"/>
      <c r="DJ25" s="1"/>
      <c r="DK25" s="1"/>
      <c r="DL25" s="1"/>
      <c r="DM25" s="1"/>
      <c r="DN25" s="1"/>
      <c r="DO25" s="1"/>
      <c r="DP25" s="1"/>
      <c r="DQ25" s="1"/>
      <c r="DR25" s="1"/>
      <c r="DS25" s="1"/>
      <c r="DT25" s="1"/>
      <c r="DU25" s="1"/>
      <c r="DV25" s="1"/>
      <c r="DW25" s="1"/>
      <c r="DX25" s="1"/>
      <c r="DY25" s="1"/>
      <c r="DZ25" s="1"/>
      <c r="EA25" s="1"/>
      <c r="EB25" s="1"/>
      <c r="EC25" s="1"/>
      <c r="ED25" s="1"/>
      <c r="EE25" s="1"/>
      <c r="EF25" s="1"/>
      <c r="EG25" s="1"/>
      <c r="EH25" s="1"/>
      <c r="EI25" s="1"/>
      <c r="EJ25" s="1"/>
      <c r="EK25" s="1"/>
      <c r="EL25" s="1"/>
      <c r="EM25" s="1"/>
      <c r="EN25" s="1"/>
      <c r="EO25" s="1"/>
      <c r="EP25" s="1"/>
      <c r="EQ25" s="1"/>
      <c r="ER25" s="1"/>
      <c r="ES25" s="1"/>
      <c r="ET25" s="1"/>
      <c r="EU25" s="1"/>
      <c r="EV25" s="1"/>
      <c r="EW25" s="1"/>
      <c r="EX25" s="1"/>
      <c r="EY25" s="1"/>
      <c r="EZ25" s="1"/>
      <c r="FA25" s="1"/>
      <c r="FB25" s="1"/>
      <c r="FC25" s="1"/>
      <c r="FD25" s="1"/>
      <c r="FE25" s="1"/>
      <c r="FF25" s="1"/>
      <c r="FG25" s="1"/>
      <c r="FH25" s="1"/>
      <c r="FI25" s="1"/>
      <c r="FJ25" s="1"/>
      <c r="FK25" s="1"/>
      <c r="FL25" s="1"/>
      <c r="FM25" s="1"/>
      <c r="FN25" s="1"/>
      <c r="FO25" s="1"/>
      <c r="FP25" s="1"/>
      <c r="FQ25" s="1"/>
      <c r="FR25" s="1"/>
      <c r="FS25" s="1"/>
      <c r="FT25" s="1"/>
      <c r="FU25" s="1"/>
      <c r="FV25" s="1"/>
      <c r="FW25" s="1"/>
      <c r="FX25" s="1"/>
      <c r="FY25" s="1"/>
      <c r="FZ25" s="1"/>
      <c r="GA25" s="1"/>
      <c r="GB25" s="1"/>
      <c r="GC25" s="1"/>
      <c r="GD25" s="1"/>
      <c r="GE25" s="1"/>
      <c r="GF25" s="1"/>
      <c r="GG25" s="1"/>
      <c r="GH25" s="1"/>
      <c r="GI25" s="1"/>
      <c r="GJ25" s="1"/>
      <c r="GK25" s="1"/>
      <c r="GL25" s="1"/>
      <c r="GM25" s="1"/>
      <c r="GN25" s="1"/>
      <c r="GO25" s="1"/>
      <c r="GP25" s="1"/>
      <c r="GQ25" s="1"/>
      <c r="GR25" s="1"/>
      <c r="GS25" s="1"/>
      <c r="GT25" s="1"/>
      <c r="GU25" s="1"/>
      <c r="GV25" s="1"/>
      <c r="GW25" s="1"/>
      <c r="GX25" s="1"/>
      <c r="GY25" s="1"/>
      <c r="GZ25" s="1"/>
      <c r="HA25" s="1"/>
      <c r="HB25" s="1"/>
      <c r="HC25" s="1"/>
      <c r="HD25" s="1"/>
      <c r="HE25" s="1"/>
      <c r="HF25" s="1"/>
      <c r="HG25" s="1"/>
      <c r="HH25" s="1"/>
      <c r="HI25" s="1"/>
      <c r="HJ25" s="1"/>
      <c r="HK25" s="1"/>
      <c r="HL25" s="1"/>
      <c r="HM25" s="1"/>
      <c r="HN25" s="1"/>
      <c r="HO25" s="1"/>
      <c r="HP25" s="1"/>
      <c r="HQ25" s="1"/>
      <c r="HR25" s="1"/>
      <c r="HS25" s="1"/>
      <c r="HT25" s="1"/>
      <c r="HU25" s="1"/>
      <c r="HV25" s="1"/>
      <c r="HW25" s="1"/>
      <c r="HX25" s="1"/>
      <c r="HY25" s="1"/>
      <c r="HZ25" s="1"/>
      <c r="IA25" s="1"/>
      <c r="IB25" s="1"/>
      <c r="IC25" s="1"/>
      <c r="ID25" s="1"/>
      <c r="IE25" s="1"/>
      <c r="IF25" s="1"/>
      <c r="IG25" s="1"/>
      <c r="IH25" s="1"/>
      <c r="II25" s="1"/>
      <c r="IJ25" s="1"/>
      <c r="IK25" s="1"/>
      <c r="IL25" s="1"/>
      <c r="IM25" s="1"/>
      <c r="IN25" s="1"/>
      <c r="IO25" s="1"/>
      <c r="IP25" s="1"/>
      <c r="IQ25" s="1"/>
      <c r="IR25" s="1"/>
      <c r="IS25" s="1"/>
      <c r="IT25" s="1"/>
      <c r="IU25" s="1"/>
      <c r="IV25" s="1"/>
      <c r="IW25" s="1"/>
      <c r="IX25" s="1"/>
      <c r="IY25" s="1"/>
      <c r="IZ25" s="1"/>
      <c r="JA25" s="1"/>
      <c r="JB25" s="1"/>
      <c r="JC25" s="1"/>
      <c r="JD25" s="1"/>
      <c r="JE25" s="1"/>
      <c r="JF25" s="1"/>
      <c r="JG25" s="1"/>
      <c r="JH25" s="1"/>
      <c r="JI25" s="1"/>
      <c r="JJ25" s="1"/>
      <c r="JK25" s="1"/>
      <c r="JL25" s="1"/>
      <c r="JM25" s="1"/>
      <c r="JN25" s="1"/>
      <c r="JO25" s="1"/>
      <c r="JP25" s="1"/>
      <c r="JQ25" s="1"/>
      <c r="JR25" s="1"/>
      <c r="JS25" s="1"/>
      <c r="JT25" s="1"/>
      <c r="JU25" s="1"/>
      <c r="JV25" s="1"/>
      <c r="JW25" s="1"/>
      <c r="JX25" s="1"/>
      <c r="JY25" s="1"/>
      <c r="JZ25" s="1"/>
      <c r="KA25" s="1"/>
      <c r="KB25" s="1"/>
      <c r="KC25" s="1"/>
      <c r="KD25" s="1"/>
      <c r="KE25" s="1"/>
      <c r="KF25" s="1"/>
      <c r="KG25" s="1"/>
      <c r="KH25" s="1"/>
      <c r="KI25" s="1"/>
      <c r="KJ25" s="1"/>
      <c r="KK25" s="1"/>
      <c r="KL25" s="1"/>
      <c r="KM25" s="1"/>
    </row>
    <row r="26" spans="1:299" customFormat="1">
      <c r="A26" s="45" t="s">
        <v>0</v>
      </c>
      <c r="B26" s="8">
        <v>16.025641025641026</v>
      </c>
      <c r="C26">
        <v>273.76882999999998</v>
      </c>
      <c r="D26" s="1"/>
      <c r="E26" s="1"/>
      <c r="F26" s="1"/>
      <c r="G26" s="1"/>
      <c r="H26" s="1"/>
      <c r="I26" s="1"/>
      <c r="J26" s="1"/>
      <c r="K26" s="1"/>
      <c r="L26" s="1"/>
      <c r="M26" s="1"/>
      <c r="N26" s="1"/>
      <c r="O26" s="1"/>
      <c r="Q26" s="1"/>
      <c r="R26" s="1"/>
      <c r="S26" s="1"/>
      <c r="T26" s="1"/>
      <c r="U26" s="1"/>
      <c r="V26" s="1"/>
      <c r="W26" s="1"/>
      <c r="X26" s="1"/>
      <c r="Y26" s="1"/>
      <c r="Z26" s="1"/>
      <c r="AA26" s="1"/>
      <c r="AB26" s="1"/>
      <c r="AC26" s="1"/>
      <c r="AD26" s="1"/>
      <c r="AE26" s="1"/>
      <c r="AF26" s="1"/>
      <c r="AG26" s="1"/>
      <c r="AH26" s="1"/>
      <c r="AI26" s="1"/>
      <c r="AJ26" s="1"/>
      <c r="AK26" s="1"/>
      <c r="AL26" s="1"/>
      <c r="AM26" s="1"/>
      <c r="AN26" s="1"/>
      <c r="AO26" s="1"/>
      <c r="AP26" s="1"/>
      <c r="AQ26" s="1"/>
      <c r="AR26" s="1"/>
      <c r="AS26" s="1"/>
      <c r="AT26" s="1"/>
      <c r="AU26" s="1"/>
      <c r="AV26" s="1"/>
      <c r="AW26" s="1"/>
      <c r="AX26" s="1"/>
      <c r="AY26" s="1"/>
      <c r="AZ26" s="1"/>
      <c r="BA26" s="1"/>
      <c r="BB26" s="1"/>
      <c r="BC26" s="1"/>
      <c r="BD26" s="1"/>
      <c r="BE26" s="1"/>
      <c r="BF26" s="1"/>
      <c r="BG26" s="1"/>
      <c r="BH26" s="1"/>
      <c r="BI26" s="1"/>
      <c r="BJ26" s="1"/>
      <c r="BK26" s="1"/>
      <c r="BL26" s="1"/>
      <c r="BM26" s="1"/>
      <c r="BN26" s="1"/>
      <c r="BO26" s="1"/>
      <c r="BP26" s="1"/>
      <c r="BQ26" s="1"/>
      <c r="BR26" s="1"/>
      <c r="BS26" s="1"/>
      <c r="BT26" s="1"/>
      <c r="BU26" s="1"/>
      <c r="BV26" s="1"/>
      <c r="BW26" s="1"/>
      <c r="BX26" s="1"/>
      <c r="BY26" s="1"/>
      <c r="BZ26" s="1"/>
      <c r="CA26" s="1"/>
      <c r="CB26" s="1"/>
      <c r="CC26" s="1"/>
      <c r="CD26" s="1"/>
      <c r="CE26" s="1"/>
      <c r="CF26" s="1"/>
      <c r="CG26" s="1"/>
      <c r="CH26" s="1"/>
      <c r="CI26" s="1"/>
      <c r="CJ26" s="1"/>
      <c r="CK26" s="1"/>
      <c r="CL26" s="1"/>
      <c r="CM26" s="1"/>
      <c r="CN26" s="1"/>
      <c r="CO26" s="1"/>
      <c r="CP26" s="1"/>
      <c r="CQ26" s="1"/>
      <c r="CR26" s="1"/>
      <c r="CS26" s="1"/>
      <c r="CT26" s="1"/>
      <c r="CU26" s="1"/>
      <c r="CV26" s="1"/>
      <c r="CW26" s="1"/>
      <c r="CX26" s="1"/>
      <c r="CY26" s="1"/>
      <c r="CZ26" s="1"/>
      <c r="DA26" s="1"/>
      <c r="DB26" s="1"/>
      <c r="DC26" s="1"/>
      <c r="DD26" s="1"/>
      <c r="DE26" s="1"/>
      <c r="DF26" s="1"/>
      <c r="DG26" s="1"/>
      <c r="DH26" s="1"/>
      <c r="DI26" s="1"/>
      <c r="DJ26" s="1"/>
      <c r="DK26" s="1"/>
      <c r="DL26" s="1"/>
      <c r="DM26" s="1"/>
      <c r="DN26" s="1"/>
      <c r="DO26" s="1"/>
      <c r="DP26" s="1"/>
      <c r="DQ26" s="1"/>
      <c r="DR26" s="1"/>
      <c r="DS26" s="1"/>
      <c r="DT26" s="1"/>
      <c r="DU26" s="1"/>
      <c r="DV26" s="1"/>
      <c r="DW26" s="1"/>
      <c r="DX26" s="1"/>
      <c r="DY26" s="1"/>
      <c r="DZ26" s="1"/>
      <c r="EA26" s="1"/>
      <c r="EB26" s="1"/>
      <c r="EC26" s="1"/>
      <c r="ED26" s="1"/>
      <c r="EE26" s="1"/>
      <c r="EF26" s="1"/>
      <c r="EG26" s="1"/>
      <c r="EH26" s="1"/>
      <c r="EI26" s="1"/>
      <c r="EJ26" s="1"/>
      <c r="EK26" s="1"/>
      <c r="EL26" s="1"/>
      <c r="EM26" s="1"/>
      <c r="EN26" s="1"/>
      <c r="EO26" s="1"/>
      <c r="EP26" s="1"/>
      <c r="EQ26" s="1"/>
      <c r="ER26" s="1"/>
      <c r="ES26" s="1"/>
      <c r="ET26" s="1"/>
      <c r="EU26" s="1"/>
      <c r="EV26" s="1"/>
      <c r="EW26" s="1"/>
      <c r="EX26" s="1"/>
      <c r="EY26" s="1"/>
      <c r="EZ26" s="1"/>
      <c r="FA26" s="1"/>
      <c r="FB26" s="1"/>
      <c r="FC26" s="1"/>
      <c r="FD26" s="1"/>
      <c r="FE26" s="1"/>
      <c r="FF26" s="1"/>
      <c r="FG26" s="1"/>
      <c r="FH26" s="1"/>
      <c r="FI26" s="1"/>
      <c r="FJ26" s="1"/>
      <c r="FK26" s="1"/>
      <c r="FL26" s="1"/>
      <c r="FM26" s="1"/>
      <c r="FN26" s="1"/>
      <c r="FO26" s="1"/>
      <c r="FP26" s="1"/>
      <c r="FQ26" s="1"/>
      <c r="FR26" s="1"/>
      <c r="FS26" s="1"/>
      <c r="FT26" s="1"/>
      <c r="FU26" s="1"/>
      <c r="FV26" s="1"/>
      <c r="FW26" s="1"/>
      <c r="FX26" s="1"/>
      <c r="FY26" s="1"/>
      <c r="FZ26" s="1"/>
      <c r="GA26" s="1"/>
      <c r="GB26" s="1"/>
      <c r="GC26" s="1"/>
      <c r="GD26" s="1"/>
      <c r="GE26" s="1"/>
      <c r="GF26" s="1"/>
      <c r="GG26" s="1"/>
      <c r="GH26" s="1"/>
      <c r="GI26" s="1"/>
      <c r="GJ26" s="1"/>
      <c r="GK26" s="1"/>
      <c r="GL26" s="1"/>
      <c r="GM26" s="1"/>
      <c r="GN26" s="1"/>
      <c r="GO26" s="1"/>
      <c r="GP26" s="1"/>
      <c r="GQ26" s="1"/>
      <c r="GR26" s="1"/>
      <c r="GS26" s="1"/>
      <c r="GT26" s="1"/>
      <c r="GU26" s="1"/>
      <c r="GV26" s="1"/>
      <c r="GW26" s="1"/>
      <c r="GX26" s="1"/>
      <c r="GY26" s="1"/>
      <c r="GZ26" s="1"/>
      <c r="HA26" s="1"/>
      <c r="HB26" s="1"/>
      <c r="HC26" s="1"/>
      <c r="HD26" s="1"/>
      <c r="HE26" s="1"/>
      <c r="HF26" s="1"/>
      <c r="HG26" s="1"/>
      <c r="HH26" s="1"/>
      <c r="HI26" s="1"/>
      <c r="HJ26" s="1"/>
      <c r="HK26" s="1"/>
      <c r="HL26" s="1"/>
      <c r="HM26" s="1"/>
      <c r="HN26" s="1"/>
      <c r="HO26" s="1"/>
      <c r="HP26" s="1"/>
      <c r="HQ26" s="1"/>
      <c r="HR26" s="1"/>
      <c r="HS26" s="1"/>
      <c r="HT26" s="1"/>
      <c r="HU26" s="1"/>
      <c r="HV26" s="1"/>
      <c r="HW26" s="1"/>
      <c r="HX26" s="1"/>
      <c r="HY26" s="1"/>
      <c r="HZ26" s="1"/>
      <c r="IA26" s="1"/>
      <c r="IB26" s="1"/>
      <c r="IC26" s="1"/>
      <c r="ID26" s="1"/>
      <c r="IE26" s="1"/>
      <c r="IF26" s="1"/>
      <c r="IG26" s="1"/>
      <c r="IH26" s="1"/>
      <c r="II26" s="1"/>
      <c r="IJ26" s="1"/>
      <c r="IK26" s="1"/>
      <c r="IL26" s="1"/>
      <c r="IM26" s="1"/>
      <c r="IN26" s="1"/>
      <c r="IO26" s="1"/>
      <c r="IP26" s="1"/>
      <c r="IQ26" s="1"/>
      <c r="IR26" s="1"/>
      <c r="IS26" s="1"/>
      <c r="IT26" s="1"/>
      <c r="IU26" s="1"/>
      <c r="IV26" s="1"/>
      <c r="IW26" s="1"/>
      <c r="IX26" s="1"/>
      <c r="IY26" s="1"/>
      <c r="IZ26" s="1"/>
      <c r="JA26" s="1"/>
      <c r="JB26" s="1"/>
      <c r="JC26" s="1"/>
      <c r="JD26" s="1"/>
      <c r="JE26" s="1"/>
      <c r="JF26" s="1"/>
      <c r="JG26" s="1"/>
      <c r="JH26" s="1"/>
      <c r="JI26" s="1"/>
      <c r="JJ26" s="1"/>
      <c r="JK26" s="1"/>
      <c r="JL26" s="1"/>
      <c r="JM26" s="1"/>
      <c r="JN26" s="1"/>
      <c r="JO26" s="1"/>
      <c r="JP26" s="1"/>
      <c r="JQ26" s="1"/>
      <c r="JR26" s="1"/>
      <c r="JS26" s="1"/>
      <c r="JT26" s="1"/>
      <c r="JU26" s="1"/>
      <c r="JV26" s="1"/>
      <c r="JW26" s="1"/>
      <c r="JX26" s="1"/>
      <c r="JY26" s="1"/>
      <c r="JZ26" s="1"/>
      <c r="KA26" s="1"/>
      <c r="KB26" s="1"/>
      <c r="KC26" s="1"/>
      <c r="KD26" s="1"/>
      <c r="KE26" s="1"/>
      <c r="KF26" s="1"/>
      <c r="KG26" s="1"/>
      <c r="KH26" s="1"/>
      <c r="KI26" s="1"/>
      <c r="KJ26" s="1"/>
      <c r="KK26" s="1"/>
      <c r="KL26" s="1"/>
      <c r="KM26" s="1"/>
    </row>
    <row r="27" spans="1:299" customFormat="1">
      <c r="A27" s="45" t="s">
        <v>1</v>
      </c>
      <c r="B27" s="8">
        <v>16.25</v>
      </c>
      <c r="C27">
        <v>372.05185</v>
      </c>
      <c r="D27" s="1"/>
      <c r="E27" s="1"/>
      <c r="F27" s="1"/>
      <c r="G27" s="1"/>
      <c r="H27" s="1"/>
      <c r="I27" s="1"/>
      <c r="J27" s="1"/>
      <c r="K27" s="1"/>
      <c r="L27" s="1"/>
      <c r="M27" s="1"/>
      <c r="N27" s="1"/>
      <c r="O27" s="1"/>
      <c r="Q27" s="1"/>
      <c r="R27" s="1"/>
      <c r="S27" s="1"/>
      <c r="T27" s="1"/>
      <c r="U27" s="1"/>
      <c r="V27" s="1"/>
      <c r="W27" s="1"/>
      <c r="X27" s="1"/>
      <c r="Y27" s="1"/>
      <c r="Z27" s="1"/>
      <c r="AA27" s="1"/>
      <c r="AB27" s="1"/>
      <c r="AC27" s="1"/>
      <c r="AD27" s="1"/>
      <c r="AE27" s="1"/>
      <c r="AF27" s="1"/>
      <c r="AG27" s="1"/>
      <c r="AH27" s="1"/>
      <c r="AI27" s="1"/>
      <c r="AJ27" s="1"/>
      <c r="AK27" s="1"/>
      <c r="AL27" s="1"/>
      <c r="AM27" s="1"/>
      <c r="AN27" s="1"/>
      <c r="AO27" s="1"/>
      <c r="AP27" s="1"/>
      <c r="AQ27" s="1"/>
      <c r="AR27" s="1"/>
      <c r="AS27" s="1"/>
      <c r="AT27" s="1"/>
      <c r="AU27" s="1"/>
      <c r="AV27" s="1"/>
      <c r="AW27" s="1"/>
      <c r="AX27" s="1"/>
      <c r="AY27" s="1"/>
      <c r="AZ27" s="1"/>
      <c r="BA27" s="1"/>
      <c r="BB27" s="1"/>
      <c r="BC27" s="1"/>
      <c r="BD27" s="1"/>
      <c r="BE27" s="1"/>
      <c r="BF27" s="1"/>
      <c r="BG27" s="1"/>
      <c r="BH27" s="1"/>
      <c r="BI27" s="1"/>
      <c r="BJ27" s="1"/>
      <c r="BK27" s="1"/>
      <c r="BL27" s="1"/>
      <c r="BM27" s="1"/>
      <c r="BN27" s="1"/>
      <c r="BO27" s="1"/>
      <c r="BP27" s="1"/>
      <c r="BQ27" s="1"/>
      <c r="BR27" s="1"/>
      <c r="BS27" s="1"/>
      <c r="BT27" s="1"/>
      <c r="BU27" s="1"/>
      <c r="BV27" s="1"/>
      <c r="BW27" s="1"/>
      <c r="BX27" s="1"/>
      <c r="BY27" s="1"/>
      <c r="BZ27" s="1"/>
      <c r="CA27" s="1"/>
      <c r="CB27" s="1"/>
      <c r="CC27" s="1"/>
      <c r="CD27" s="1"/>
      <c r="CE27" s="1"/>
      <c r="CF27" s="1"/>
      <c r="CG27" s="1"/>
      <c r="CH27" s="1"/>
      <c r="CI27" s="1"/>
      <c r="CJ27" s="1"/>
      <c r="CK27" s="1"/>
      <c r="CL27" s="1"/>
      <c r="CM27" s="1"/>
      <c r="CN27" s="1"/>
      <c r="CO27" s="1"/>
      <c r="CP27" s="1"/>
      <c r="CQ27" s="1"/>
      <c r="CR27" s="1"/>
      <c r="CS27" s="1"/>
      <c r="CT27" s="1"/>
      <c r="CU27" s="1"/>
      <c r="CV27" s="1"/>
      <c r="CW27" s="1"/>
      <c r="CX27" s="1"/>
      <c r="CY27" s="1"/>
      <c r="CZ27" s="1"/>
      <c r="DA27" s="1"/>
      <c r="DB27" s="1"/>
      <c r="DC27" s="1"/>
      <c r="DD27" s="1"/>
      <c r="DE27" s="1"/>
      <c r="DF27" s="1"/>
      <c r="DG27" s="1"/>
      <c r="DH27" s="1"/>
      <c r="DI27" s="1"/>
      <c r="DJ27" s="1"/>
      <c r="DK27" s="1"/>
      <c r="DL27" s="1"/>
      <c r="DM27" s="1"/>
      <c r="DN27" s="1"/>
      <c r="DO27" s="1"/>
      <c r="DP27" s="1"/>
      <c r="DQ27" s="1"/>
      <c r="DR27" s="1"/>
      <c r="DS27" s="1"/>
      <c r="DT27" s="1"/>
      <c r="DU27" s="1"/>
      <c r="DV27" s="1"/>
      <c r="DW27" s="1"/>
      <c r="DX27" s="1"/>
      <c r="DY27" s="1"/>
      <c r="DZ27" s="1"/>
      <c r="EA27" s="1"/>
      <c r="EB27" s="1"/>
      <c r="EC27" s="1"/>
      <c r="ED27" s="1"/>
      <c r="EE27" s="1"/>
      <c r="EF27" s="1"/>
      <c r="EG27" s="1"/>
      <c r="EH27" s="1"/>
      <c r="EI27" s="1"/>
      <c r="EJ27" s="1"/>
      <c r="EK27" s="1"/>
      <c r="EL27" s="1"/>
      <c r="EM27" s="1"/>
      <c r="EN27" s="1"/>
      <c r="EO27" s="1"/>
      <c r="EP27" s="1"/>
      <c r="EQ27" s="1"/>
      <c r="ER27" s="1"/>
      <c r="ES27" s="1"/>
      <c r="ET27" s="1"/>
      <c r="EU27" s="1"/>
      <c r="EV27" s="1"/>
      <c r="EW27" s="1"/>
      <c r="EX27" s="1"/>
      <c r="EY27" s="1"/>
      <c r="EZ27" s="1"/>
      <c r="FA27" s="1"/>
      <c r="FB27" s="1"/>
      <c r="FC27" s="1"/>
      <c r="FD27" s="1"/>
      <c r="FE27" s="1"/>
      <c r="FF27" s="1"/>
      <c r="FG27" s="1"/>
      <c r="FH27" s="1"/>
      <c r="FI27" s="1"/>
      <c r="FJ27" s="1"/>
      <c r="FK27" s="1"/>
      <c r="FL27" s="1"/>
      <c r="FM27" s="1"/>
      <c r="FN27" s="1"/>
      <c r="FO27" s="1"/>
      <c r="FP27" s="1"/>
      <c r="FQ27" s="1"/>
      <c r="FR27" s="1"/>
      <c r="FS27" s="1"/>
      <c r="FT27" s="1"/>
      <c r="FU27" s="1"/>
      <c r="FV27" s="1"/>
      <c r="FW27" s="1"/>
      <c r="FX27" s="1"/>
      <c r="FY27" s="1"/>
      <c r="FZ27" s="1"/>
      <c r="GA27" s="1"/>
      <c r="GB27" s="1"/>
      <c r="GC27" s="1"/>
      <c r="GD27" s="1"/>
      <c r="GE27" s="1"/>
      <c r="GF27" s="1"/>
      <c r="GG27" s="1"/>
      <c r="GH27" s="1"/>
      <c r="GI27" s="1"/>
      <c r="GJ27" s="1"/>
      <c r="GK27" s="1"/>
      <c r="GL27" s="1"/>
      <c r="GM27" s="1"/>
      <c r="GN27" s="1"/>
      <c r="GO27" s="1"/>
      <c r="GP27" s="1"/>
      <c r="GQ27" s="1"/>
      <c r="GR27" s="1"/>
      <c r="GS27" s="1"/>
      <c r="GT27" s="1"/>
      <c r="GU27" s="1"/>
      <c r="GV27" s="1"/>
      <c r="GW27" s="1"/>
      <c r="GX27" s="1"/>
      <c r="GY27" s="1"/>
      <c r="GZ27" s="1"/>
      <c r="HA27" s="1"/>
      <c r="HB27" s="1"/>
      <c r="HC27" s="1"/>
      <c r="HD27" s="1"/>
      <c r="HE27" s="1"/>
      <c r="HF27" s="1"/>
      <c r="HG27" s="1"/>
      <c r="HH27" s="1"/>
      <c r="HI27" s="1"/>
      <c r="HJ27" s="1"/>
      <c r="HK27" s="1"/>
      <c r="HL27" s="1"/>
      <c r="HM27" s="1"/>
      <c r="HN27" s="1"/>
      <c r="HO27" s="1"/>
      <c r="HP27" s="1"/>
      <c r="HQ27" s="1"/>
      <c r="HR27" s="1"/>
      <c r="HS27" s="1"/>
      <c r="HT27" s="1"/>
      <c r="HU27" s="1"/>
      <c r="HV27" s="1"/>
      <c r="HW27" s="1"/>
      <c r="HX27" s="1"/>
      <c r="HY27" s="1"/>
      <c r="HZ27" s="1"/>
      <c r="IA27" s="1"/>
      <c r="IB27" s="1"/>
      <c r="IC27" s="1"/>
      <c r="ID27" s="1"/>
      <c r="IE27" s="1"/>
      <c r="IF27" s="1"/>
      <c r="IG27" s="1"/>
      <c r="IH27" s="1"/>
      <c r="II27" s="1"/>
      <c r="IJ27" s="1"/>
      <c r="IK27" s="1"/>
      <c r="IL27" s="1"/>
      <c r="IM27" s="1"/>
      <c r="IN27" s="1"/>
      <c r="IO27" s="1"/>
      <c r="IP27" s="1"/>
      <c r="IQ27" s="1"/>
      <c r="IR27" s="1"/>
      <c r="IS27" s="1"/>
      <c r="IT27" s="1"/>
      <c r="IU27" s="1"/>
      <c r="IV27" s="1"/>
      <c r="IW27" s="1"/>
      <c r="IX27" s="1"/>
      <c r="IY27" s="1"/>
      <c r="IZ27" s="1"/>
      <c r="JA27" s="1"/>
      <c r="JB27" s="1"/>
      <c r="JC27" s="1"/>
      <c r="JD27" s="1"/>
      <c r="JE27" s="1"/>
      <c r="JF27" s="1"/>
      <c r="JG27" s="1"/>
      <c r="JH27" s="1"/>
      <c r="JI27" s="1"/>
      <c r="JJ27" s="1"/>
      <c r="JK27" s="1"/>
      <c r="JL27" s="1"/>
      <c r="JM27" s="1"/>
      <c r="JN27" s="1"/>
      <c r="JO27" s="1"/>
      <c r="JP27" s="1"/>
      <c r="JQ27" s="1"/>
      <c r="JR27" s="1"/>
      <c r="JS27" s="1"/>
      <c r="JT27" s="1"/>
      <c r="JU27" s="1"/>
      <c r="JV27" s="1"/>
      <c r="JW27" s="1"/>
      <c r="JX27" s="1"/>
      <c r="JY27" s="1"/>
      <c r="JZ27" s="1"/>
      <c r="KA27" s="1"/>
      <c r="KB27" s="1"/>
      <c r="KC27" s="1"/>
      <c r="KD27" s="1"/>
      <c r="KE27" s="1"/>
      <c r="KF27" s="1"/>
      <c r="KG27" s="1"/>
      <c r="KH27" s="1"/>
      <c r="KI27" s="1"/>
      <c r="KJ27" s="1"/>
      <c r="KK27" s="1"/>
      <c r="KL27" s="1"/>
      <c r="KM27" s="1"/>
    </row>
    <row r="28" spans="1:299" customFormat="1">
      <c r="A28" s="45" t="s">
        <v>18</v>
      </c>
      <c r="B28" s="8">
        <v>4.0206185567010309</v>
      </c>
      <c r="C28">
        <v>232.82383999999999</v>
      </c>
      <c r="D28" s="1"/>
      <c r="E28" s="1"/>
      <c r="F28" s="1"/>
      <c r="G28" s="1"/>
      <c r="H28" s="1"/>
      <c r="I28" s="1"/>
      <c r="J28" s="1"/>
      <c r="K28" s="1"/>
      <c r="L28" s="1"/>
      <c r="M28" s="1"/>
      <c r="N28" s="1"/>
      <c r="O28" s="1"/>
      <c r="Q28" s="1"/>
      <c r="R28" s="1"/>
      <c r="S28" s="1"/>
      <c r="T28" s="1"/>
      <c r="U28" s="1"/>
      <c r="V28" s="1"/>
      <c r="W28" s="1"/>
      <c r="X28" s="1"/>
      <c r="Y28" s="1"/>
      <c r="Z28" s="1"/>
      <c r="AA28" s="1"/>
      <c r="AB28" s="1"/>
      <c r="AC28" s="1"/>
      <c r="AD28" s="1"/>
      <c r="AE28" s="1"/>
      <c r="AF28" s="1"/>
      <c r="AG28" s="1"/>
      <c r="AH28" s="1"/>
      <c r="AI28" s="1"/>
      <c r="AJ28" s="1"/>
      <c r="AK28" s="1"/>
      <c r="AL28" s="1"/>
      <c r="AM28" s="1"/>
      <c r="AN28" s="1"/>
      <c r="AO28" s="1"/>
      <c r="AP28" s="1"/>
      <c r="AQ28" s="1"/>
      <c r="AR28" s="1"/>
      <c r="AS28" s="1"/>
      <c r="AT28" s="1"/>
      <c r="AU28" s="1"/>
      <c r="AV28" s="1"/>
      <c r="AW28" s="1"/>
      <c r="AX28" s="1"/>
      <c r="AY28" s="1"/>
      <c r="AZ28" s="1"/>
      <c r="BA28" s="1"/>
      <c r="BB28" s="1"/>
      <c r="BC28" s="1"/>
      <c r="BD28" s="1"/>
      <c r="BE28" s="1"/>
      <c r="BF28" s="1"/>
      <c r="BG28" s="1"/>
      <c r="BH28" s="1"/>
      <c r="BI28" s="1"/>
      <c r="BJ28" s="1"/>
      <c r="BK28" s="1"/>
      <c r="BL28" s="1"/>
      <c r="BM28" s="1"/>
      <c r="BN28" s="1"/>
      <c r="BO28" s="1"/>
      <c r="BP28" s="1"/>
      <c r="BQ28" s="1"/>
      <c r="BR28" s="1"/>
      <c r="BS28" s="1"/>
      <c r="BT28" s="1"/>
      <c r="BU28" s="1"/>
      <c r="BV28" s="1"/>
      <c r="BW28" s="1"/>
      <c r="BX28" s="1"/>
      <c r="BY28" s="1"/>
      <c r="BZ28" s="1"/>
      <c r="CA28" s="1"/>
      <c r="CB28" s="1"/>
      <c r="CC28" s="1"/>
      <c r="CD28" s="1"/>
      <c r="CE28" s="1"/>
      <c r="CF28" s="1"/>
      <c r="CG28" s="1"/>
      <c r="CH28" s="1"/>
      <c r="CI28" s="1"/>
      <c r="CJ28" s="1"/>
      <c r="CK28" s="1"/>
      <c r="CL28" s="1"/>
      <c r="CM28" s="1"/>
      <c r="CN28" s="1"/>
      <c r="CO28" s="1"/>
      <c r="CP28" s="1"/>
      <c r="CQ28" s="1"/>
      <c r="CR28" s="1"/>
      <c r="CS28" s="1"/>
      <c r="CT28" s="1"/>
      <c r="CU28" s="1"/>
      <c r="CV28" s="1"/>
      <c r="CW28" s="1"/>
      <c r="CX28" s="1"/>
      <c r="CY28" s="1"/>
      <c r="CZ28" s="1"/>
      <c r="DA28" s="1"/>
      <c r="DB28" s="1"/>
      <c r="DC28" s="1"/>
      <c r="DD28" s="1"/>
      <c r="DE28" s="1"/>
      <c r="DF28" s="1"/>
      <c r="DG28" s="1"/>
      <c r="DH28" s="1"/>
      <c r="DI28" s="1"/>
      <c r="DJ28" s="1"/>
      <c r="DK28" s="1"/>
      <c r="DL28" s="1"/>
      <c r="DM28" s="1"/>
      <c r="DN28" s="1"/>
      <c r="DO28" s="1"/>
      <c r="DP28" s="1"/>
      <c r="DQ28" s="1"/>
      <c r="DR28" s="1"/>
      <c r="DS28" s="1"/>
      <c r="DT28" s="1"/>
      <c r="DU28" s="1"/>
      <c r="DV28" s="1"/>
      <c r="DW28" s="1"/>
      <c r="DX28" s="1"/>
      <c r="DY28" s="1"/>
      <c r="DZ28" s="1"/>
      <c r="EA28" s="1"/>
      <c r="EB28" s="1"/>
      <c r="EC28" s="1"/>
      <c r="ED28" s="1"/>
      <c r="EE28" s="1"/>
      <c r="EF28" s="1"/>
      <c r="EG28" s="1"/>
      <c r="EH28" s="1"/>
      <c r="EI28" s="1"/>
      <c r="EJ28" s="1"/>
      <c r="EK28" s="1"/>
      <c r="EL28" s="1"/>
      <c r="EM28" s="1"/>
      <c r="EN28" s="1"/>
      <c r="EO28" s="1"/>
      <c r="EP28" s="1"/>
      <c r="EQ28" s="1"/>
      <c r="ER28" s="1"/>
      <c r="ES28" s="1"/>
      <c r="ET28" s="1"/>
      <c r="EU28" s="1"/>
      <c r="EV28" s="1"/>
      <c r="EW28" s="1"/>
      <c r="EX28" s="1"/>
      <c r="EY28" s="1"/>
      <c r="EZ28" s="1"/>
      <c r="FA28" s="1"/>
      <c r="FB28" s="1"/>
      <c r="FC28" s="1"/>
      <c r="FD28" s="1"/>
      <c r="FE28" s="1"/>
      <c r="FF28" s="1"/>
      <c r="FG28" s="1"/>
      <c r="FH28" s="1"/>
      <c r="FI28" s="1"/>
      <c r="FJ28" s="1"/>
      <c r="FK28" s="1"/>
      <c r="FL28" s="1"/>
      <c r="FM28" s="1"/>
      <c r="FN28" s="1"/>
      <c r="FO28" s="1"/>
      <c r="FP28" s="1"/>
      <c r="FQ28" s="1"/>
      <c r="FR28" s="1"/>
      <c r="FS28" s="1"/>
      <c r="FT28" s="1"/>
      <c r="FU28" s="1"/>
      <c r="FV28" s="1"/>
      <c r="FW28" s="1"/>
      <c r="FX28" s="1"/>
      <c r="FY28" s="1"/>
      <c r="FZ28" s="1"/>
      <c r="GA28" s="1"/>
      <c r="GB28" s="1"/>
      <c r="GC28" s="1"/>
      <c r="GD28" s="1"/>
      <c r="GE28" s="1"/>
      <c r="GF28" s="1"/>
      <c r="GG28" s="1"/>
      <c r="GH28" s="1"/>
      <c r="GI28" s="1"/>
      <c r="GJ28" s="1"/>
      <c r="GK28" s="1"/>
      <c r="GL28" s="1"/>
      <c r="GM28" s="1"/>
      <c r="GN28" s="1"/>
      <c r="GO28" s="1"/>
      <c r="GP28" s="1"/>
      <c r="GQ28" s="1"/>
      <c r="GR28" s="1"/>
      <c r="GS28" s="1"/>
      <c r="GT28" s="1"/>
      <c r="GU28" s="1"/>
      <c r="GV28" s="1"/>
      <c r="GW28" s="1"/>
      <c r="GX28" s="1"/>
      <c r="GY28" s="1"/>
      <c r="GZ28" s="1"/>
      <c r="HA28" s="1"/>
      <c r="HB28" s="1"/>
      <c r="HC28" s="1"/>
      <c r="HD28" s="1"/>
      <c r="HE28" s="1"/>
      <c r="HF28" s="1"/>
      <c r="HG28" s="1"/>
      <c r="HH28" s="1"/>
      <c r="HI28" s="1"/>
      <c r="HJ28" s="1"/>
      <c r="HK28" s="1"/>
      <c r="HL28" s="1"/>
      <c r="HM28" s="1"/>
      <c r="HN28" s="1"/>
      <c r="HO28" s="1"/>
      <c r="HP28" s="1"/>
      <c r="HQ28" s="1"/>
      <c r="HR28" s="1"/>
      <c r="HS28" s="1"/>
      <c r="HT28" s="1"/>
      <c r="HU28" s="1"/>
      <c r="HV28" s="1"/>
      <c r="HW28" s="1"/>
      <c r="HX28" s="1"/>
      <c r="HY28" s="1"/>
      <c r="HZ28" s="1"/>
      <c r="IA28" s="1"/>
      <c r="IB28" s="1"/>
      <c r="IC28" s="1"/>
      <c r="ID28" s="1"/>
      <c r="IE28" s="1"/>
      <c r="IF28" s="1"/>
      <c r="IG28" s="1"/>
      <c r="IH28" s="1"/>
      <c r="II28" s="1"/>
      <c r="IJ28" s="1"/>
      <c r="IK28" s="1"/>
      <c r="IL28" s="1"/>
      <c r="IM28" s="1"/>
      <c r="IN28" s="1"/>
      <c r="IO28" s="1"/>
      <c r="IP28" s="1"/>
      <c r="IQ28" s="1"/>
      <c r="IR28" s="1"/>
      <c r="IS28" s="1"/>
      <c r="IT28" s="1"/>
      <c r="IU28" s="1"/>
      <c r="IV28" s="1"/>
      <c r="IW28" s="1"/>
      <c r="IX28" s="1"/>
      <c r="IY28" s="1"/>
      <c r="IZ28" s="1"/>
      <c r="JA28" s="1"/>
      <c r="JB28" s="1"/>
      <c r="JC28" s="1"/>
      <c r="JD28" s="1"/>
      <c r="JE28" s="1"/>
      <c r="JF28" s="1"/>
      <c r="JG28" s="1"/>
      <c r="JH28" s="1"/>
      <c r="JI28" s="1"/>
      <c r="JJ28" s="1"/>
      <c r="JK28" s="1"/>
      <c r="JL28" s="1"/>
      <c r="JM28" s="1"/>
      <c r="JN28" s="1"/>
      <c r="JO28" s="1"/>
      <c r="JP28" s="1"/>
      <c r="JQ28" s="1"/>
      <c r="JR28" s="1"/>
      <c r="JS28" s="1"/>
      <c r="JT28" s="1"/>
      <c r="JU28" s="1"/>
      <c r="JV28" s="1"/>
      <c r="JW28" s="1"/>
      <c r="JX28" s="1"/>
      <c r="JY28" s="1"/>
      <c r="JZ28" s="1"/>
      <c r="KA28" s="1"/>
      <c r="KB28" s="1"/>
      <c r="KC28" s="1"/>
      <c r="KD28" s="1"/>
      <c r="KE28" s="1"/>
      <c r="KF28" s="1"/>
      <c r="KG28" s="1"/>
      <c r="KH28" s="1"/>
      <c r="KI28" s="1"/>
      <c r="KJ28" s="1"/>
      <c r="KK28" s="1"/>
      <c r="KL28" s="1"/>
      <c r="KM28" s="1"/>
    </row>
    <row r="29" spans="1:299" customFormat="1">
      <c r="A29" s="45" t="s">
        <v>4</v>
      </c>
      <c r="B29" s="8">
        <v>4</v>
      </c>
      <c r="C29">
        <v>286.09075999999999</v>
      </c>
      <c r="D29" s="1"/>
      <c r="E29" s="1"/>
      <c r="F29" s="1"/>
      <c r="G29" s="1"/>
      <c r="H29" s="1"/>
      <c r="I29" s="1"/>
      <c r="J29" s="1"/>
      <c r="K29" s="1"/>
      <c r="L29" s="1"/>
      <c r="M29" s="1"/>
      <c r="N29" s="1"/>
      <c r="O29" s="1"/>
      <c r="Q29" s="1"/>
      <c r="R29" s="1"/>
      <c r="S29" s="1"/>
      <c r="T29" s="1"/>
      <c r="U29" s="1"/>
      <c r="V29" s="1"/>
      <c r="W29" s="1"/>
      <c r="X29" s="1"/>
      <c r="Y29" s="1"/>
      <c r="Z29" s="1"/>
      <c r="AA29" s="1"/>
      <c r="AB29" s="1"/>
      <c r="AC29" s="1"/>
      <c r="AD29" s="1"/>
      <c r="AE29" s="1"/>
      <c r="AF29" s="1"/>
      <c r="AG29" s="1"/>
      <c r="AH29" s="1"/>
      <c r="AI29" s="1"/>
      <c r="AJ29" s="1"/>
      <c r="AK29" s="1"/>
      <c r="AL29" s="1"/>
      <c r="AM29" s="1"/>
      <c r="AN29" s="1"/>
      <c r="AO29" s="1"/>
      <c r="AP29" s="1"/>
      <c r="AQ29" s="1"/>
      <c r="AR29" s="1"/>
      <c r="AS29" s="1"/>
      <c r="AT29" s="1"/>
      <c r="AU29" s="1"/>
      <c r="AV29" s="1"/>
      <c r="AW29" s="1"/>
      <c r="AX29" s="1"/>
      <c r="AY29" s="1"/>
      <c r="AZ29" s="1"/>
      <c r="BA29" s="1"/>
      <c r="BB29" s="1"/>
      <c r="BC29" s="1"/>
      <c r="BD29" s="1"/>
      <c r="BE29" s="1"/>
      <c r="BF29" s="1"/>
      <c r="BG29" s="1"/>
      <c r="BH29" s="1"/>
      <c r="BI29" s="1"/>
      <c r="BJ29" s="1"/>
      <c r="BK29" s="1"/>
      <c r="BL29" s="1"/>
      <c r="BM29" s="1"/>
      <c r="BN29" s="1"/>
      <c r="BO29" s="1"/>
      <c r="BP29" s="1"/>
      <c r="BQ29" s="1"/>
      <c r="BR29" s="1"/>
      <c r="BS29" s="1"/>
      <c r="BT29" s="1"/>
      <c r="BU29" s="1"/>
      <c r="BV29" s="1"/>
      <c r="BW29" s="1"/>
      <c r="BX29" s="1"/>
      <c r="BY29" s="1"/>
      <c r="BZ29" s="1"/>
      <c r="CA29" s="1"/>
      <c r="CB29" s="1"/>
      <c r="CC29" s="1"/>
      <c r="CD29" s="1"/>
      <c r="CE29" s="1"/>
      <c r="CF29" s="1"/>
      <c r="CG29" s="1"/>
      <c r="CH29" s="1"/>
      <c r="CI29" s="1"/>
      <c r="CJ29" s="1"/>
      <c r="CK29" s="1"/>
      <c r="CL29" s="1"/>
      <c r="CM29" s="1"/>
      <c r="CN29" s="1"/>
      <c r="CO29" s="1"/>
      <c r="CP29" s="1"/>
      <c r="CQ29" s="1"/>
      <c r="CR29" s="1"/>
      <c r="CS29" s="1"/>
      <c r="CT29" s="1"/>
      <c r="CU29" s="1"/>
      <c r="CV29" s="1"/>
      <c r="CW29" s="1"/>
      <c r="CX29" s="1"/>
      <c r="CY29" s="1"/>
      <c r="CZ29" s="1"/>
      <c r="DA29" s="1"/>
      <c r="DB29" s="1"/>
      <c r="DC29" s="1"/>
      <c r="DD29" s="1"/>
      <c r="DE29" s="1"/>
      <c r="DF29" s="1"/>
      <c r="DG29" s="1"/>
      <c r="DH29" s="1"/>
      <c r="DI29" s="1"/>
      <c r="DJ29" s="1"/>
      <c r="DK29" s="1"/>
      <c r="DL29" s="1"/>
      <c r="DM29" s="1"/>
      <c r="DN29" s="1"/>
      <c r="DO29" s="1"/>
      <c r="DP29" s="1"/>
      <c r="DQ29" s="1"/>
      <c r="DR29" s="1"/>
      <c r="DS29" s="1"/>
      <c r="DT29" s="1"/>
      <c r="DU29" s="1"/>
      <c r="DV29" s="1"/>
      <c r="DW29" s="1"/>
      <c r="DX29" s="1"/>
      <c r="DY29" s="1"/>
      <c r="DZ29" s="1"/>
      <c r="EA29" s="1"/>
      <c r="EB29" s="1"/>
      <c r="EC29" s="1"/>
      <c r="ED29" s="1"/>
      <c r="EE29" s="1"/>
      <c r="EF29" s="1"/>
      <c r="EG29" s="1"/>
      <c r="EH29" s="1"/>
      <c r="EI29" s="1"/>
      <c r="EJ29" s="1"/>
      <c r="EK29" s="1"/>
      <c r="EL29" s="1"/>
      <c r="EM29" s="1"/>
      <c r="EN29" s="1"/>
      <c r="EO29" s="1"/>
      <c r="EP29" s="1"/>
      <c r="EQ29" s="1"/>
      <c r="ER29" s="1"/>
      <c r="ES29" s="1"/>
      <c r="ET29" s="1"/>
      <c r="EU29" s="1"/>
      <c r="EV29" s="1"/>
      <c r="EW29" s="1"/>
      <c r="EX29" s="1"/>
      <c r="EY29" s="1"/>
      <c r="EZ29" s="1"/>
      <c r="FA29" s="1"/>
      <c r="FB29" s="1"/>
      <c r="FC29" s="1"/>
      <c r="FD29" s="1"/>
      <c r="FE29" s="1"/>
      <c r="FF29" s="1"/>
      <c r="FG29" s="1"/>
      <c r="FH29" s="1"/>
      <c r="FI29" s="1"/>
      <c r="FJ29" s="1"/>
      <c r="FK29" s="1"/>
      <c r="FL29" s="1"/>
      <c r="FM29" s="1"/>
      <c r="FN29" s="1"/>
      <c r="FO29" s="1"/>
      <c r="FP29" s="1"/>
      <c r="FQ29" s="1"/>
      <c r="FR29" s="1"/>
      <c r="FS29" s="1"/>
      <c r="FT29" s="1"/>
      <c r="FU29" s="1"/>
      <c r="FV29" s="1"/>
      <c r="FW29" s="1"/>
      <c r="FX29" s="1"/>
      <c r="FY29" s="1"/>
      <c r="FZ29" s="1"/>
      <c r="GA29" s="1"/>
      <c r="GB29" s="1"/>
      <c r="GC29" s="1"/>
      <c r="GD29" s="1"/>
      <c r="GE29" s="1"/>
      <c r="GF29" s="1"/>
      <c r="GG29" s="1"/>
      <c r="GH29" s="1"/>
      <c r="GI29" s="1"/>
      <c r="GJ29" s="1"/>
      <c r="GK29" s="1"/>
      <c r="GL29" s="1"/>
      <c r="GM29" s="1"/>
      <c r="GN29" s="1"/>
      <c r="GO29" s="1"/>
      <c r="GP29" s="1"/>
      <c r="GQ29" s="1"/>
      <c r="GR29" s="1"/>
      <c r="GS29" s="1"/>
      <c r="GT29" s="1"/>
      <c r="GU29" s="1"/>
      <c r="GV29" s="1"/>
      <c r="GW29" s="1"/>
      <c r="GX29" s="1"/>
      <c r="GY29" s="1"/>
      <c r="GZ29" s="1"/>
      <c r="HA29" s="1"/>
      <c r="HB29" s="1"/>
      <c r="HC29" s="1"/>
      <c r="HD29" s="1"/>
      <c r="HE29" s="1"/>
      <c r="HF29" s="1"/>
      <c r="HG29" s="1"/>
      <c r="HH29" s="1"/>
      <c r="HI29" s="1"/>
      <c r="HJ29" s="1"/>
      <c r="HK29" s="1"/>
      <c r="HL29" s="1"/>
      <c r="HM29" s="1"/>
      <c r="HN29" s="1"/>
      <c r="HO29" s="1"/>
      <c r="HP29" s="1"/>
      <c r="HQ29" s="1"/>
      <c r="HR29" s="1"/>
      <c r="HS29" s="1"/>
      <c r="HT29" s="1"/>
      <c r="HU29" s="1"/>
      <c r="HV29" s="1"/>
      <c r="HW29" s="1"/>
      <c r="HX29" s="1"/>
      <c r="HY29" s="1"/>
      <c r="HZ29" s="1"/>
      <c r="IA29" s="1"/>
      <c r="IB29" s="1"/>
      <c r="IC29" s="1"/>
      <c r="ID29" s="1"/>
      <c r="IE29" s="1"/>
      <c r="IF29" s="1"/>
      <c r="IG29" s="1"/>
      <c r="IH29" s="1"/>
      <c r="II29" s="1"/>
      <c r="IJ29" s="1"/>
      <c r="IK29" s="1"/>
      <c r="IL29" s="1"/>
      <c r="IM29" s="1"/>
      <c r="IN29" s="1"/>
      <c r="IO29" s="1"/>
      <c r="IP29" s="1"/>
      <c r="IQ29" s="1"/>
      <c r="IR29" s="1"/>
      <c r="IS29" s="1"/>
      <c r="IT29" s="1"/>
      <c r="IU29" s="1"/>
      <c r="IV29" s="1"/>
      <c r="IW29" s="1"/>
      <c r="IX29" s="1"/>
      <c r="IY29" s="1"/>
      <c r="IZ29" s="1"/>
      <c r="JA29" s="1"/>
      <c r="JB29" s="1"/>
      <c r="JC29" s="1"/>
      <c r="JD29" s="1"/>
      <c r="JE29" s="1"/>
      <c r="JF29" s="1"/>
      <c r="JG29" s="1"/>
      <c r="JH29" s="1"/>
      <c r="JI29" s="1"/>
      <c r="JJ29" s="1"/>
      <c r="JK29" s="1"/>
      <c r="JL29" s="1"/>
      <c r="JM29" s="1"/>
      <c r="JN29" s="1"/>
      <c r="JO29" s="1"/>
      <c r="JP29" s="1"/>
      <c r="JQ29" s="1"/>
      <c r="JR29" s="1"/>
      <c r="JS29" s="1"/>
      <c r="JT29" s="1"/>
      <c r="JU29" s="1"/>
      <c r="JV29" s="1"/>
      <c r="JW29" s="1"/>
      <c r="JX29" s="1"/>
      <c r="JY29" s="1"/>
      <c r="JZ29" s="1"/>
      <c r="KA29" s="1"/>
      <c r="KB29" s="1"/>
      <c r="KC29" s="1"/>
      <c r="KD29" s="1"/>
      <c r="KE29" s="1"/>
      <c r="KF29" s="1"/>
      <c r="KG29" s="1"/>
      <c r="KH29" s="1"/>
      <c r="KI29" s="1"/>
      <c r="KJ29" s="1"/>
      <c r="KK29" s="1"/>
      <c r="KL29" s="1"/>
      <c r="KM29" s="1"/>
    </row>
    <row r="30" spans="1:299" customFormat="1">
      <c r="A30" s="45" t="s">
        <v>20</v>
      </c>
      <c r="B30" s="8">
        <v>4</v>
      </c>
      <c r="C30">
        <v>281.35863999999998</v>
      </c>
      <c r="D30" s="1"/>
      <c r="E30" s="1"/>
      <c r="F30" s="1"/>
      <c r="G30" s="1"/>
      <c r="H30" s="1"/>
      <c r="I30" s="1"/>
      <c r="J30" s="1"/>
      <c r="K30" s="1"/>
      <c r="L30" s="1"/>
      <c r="M30" s="1"/>
      <c r="N30" s="1"/>
      <c r="O30" s="1"/>
      <c r="Q30" s="1"/>
      <c r="R30" s="1"/>
      <c r="S30" s="1"/>
      <c r="T30" s="1"/>
      <c r="U30" s="1"/>
      <c r="V30" s="1"/>
      <c r="W30" s="1"/>
      <c r="X30" s="1"/>
      <c r="Y30" s="1"/>
      <c r="Z30" s="1"/>
      <c r="AA30" s="1"/>
      <c r="AB30" s="1"/>
      <c r="AC30" s="1"/>
      <c r="AD30" s="1"/>
      <c r="AE30" s="1"/>
      <c r="AF30" s="1"/>
      <c r="AG30" s="1"/>
      <c r="AH30" s="1"/>
      <c r="AI30" s="1"/>
      <c r="AJ30" s="1"/>
      <c r="AK30" s="1"/>
      <c r="AL30" s="1"/>
      <c r="AM30" s="1"/>
      <c r="AN30" s="1"/>
      <c r="AO30" s="1"/>
      <c r="AP30" s="1"/>
      <c r="AQ30" s="1"/>
      <c r="AR30" s="1"/>
      <c r="AS30" s="1"/>
      <c r="AT30" s="1"/>
      <c r="AU30" s="1"/>
      <c r="AV30" s="1"/>
      <c r="AW30" s="1"/>
      <c r="AX30" s="1"/>
      <c r="AY30" s="1"/>
      <c r="AZ30" s="1"/>
      <c r="BA30" s="1"/>
      <c r="BB30" s="1"/>
      <c r="BC30" s="1"/>
      <c r="BD30" s="1"/>
      <c r="BE30" s="1"/>
      <c r="BF30" s="1"/>
      <c r="BG30" s="1"/>
      <c r="BH30" s="1"/>
      <c r="BI30" s="1"/>
      <c r="BJ30" s="1"/>
      <c r="BK30" s="1"/>
      <c r="BL30" s="1"/>
      <c r="BM30" s="1"/>
      <c r="BN30" s="1"/>
      <c r="BO30" s="1"/>
      <c r="BP30" s="1"/>
      <c r="BQ30" s="1"/>
      <c r="BR30" s="1"/>
      <c r="BS30" s="1"/>
      <c r="BT30" s="1"/>
      <c r="BU30" s="1"/>
      <c r="BV30" s="1"/>
      <c r="BW30" s="1"/>
      <c r="BX30" s="1"/>
      <c r="BY30" s="1"/>
      <c r="BZ30" s="1"/>
      <c r="CA30" s="1"/>
      <c r="CB30" s="1"/>
      <c r="CC30" s="1"/>
      <c r="CD30" s="1"/>
      <c r="CE30" s="1"/>
      <c r="CF30" s="1"/>
      <c r="CG30" s="1"/>
      <c r="CH30" s="1"/>
      <c r="CI30" s="1"/>
      <c r="CJ30" s="1"/>
      <c r="CK30" s="1"/>
      <c r="CL30" s="1"/>
      <c r="CM30" s="1"/>
      <c r="CN30" s="1"/>
      <c r="CO30" s="1"/>
      <c r="CP30" s="1"/>
      <c r="CQ30" s="1"/>
      <c r="CR30" s="1"/>
      <c r="CS30" s="1"/>
      <c r="CT30" s="1"/>
      <c r="CU30" s="1"/>
      <c r="CV30" s="1"/>
      <c r="CW30" s="1"/>
      <c r="CX30" s="1"/>
      <c r="CY30" s="1"/>
      <c r="CZ30" s="1"/>
      <c r="DA30" s="1"/>
      <c r="DB30" s="1"/>
      <c r="DC30" s="1"/>
      <c r="DD30" s="1"/>
      <c r="DE30" s="1"/>
      <c r="DF30" s="1"/>
      <c r="DG30" s="1"/>
      <c r="DH30" s="1"/>
      <c r="DI30" s="1"/>
      <c r="DJ30" s="1"/>
      <c r="DK30" s="1"/>
      <c r="DL30" s="1"/>
      <c r="DM30" s="1"/>
      <c r="DN30" s="1"/>
      <c r="DO30" s="1"/>
      <c r="DP30" s="1"/>
      <c r="DQ30" s="1"/>
      <c r="DR30" s="1"/>
      <c r="DS30" s="1"/>
      <c r="DT30" s="1"/>
      <c r="DU30" s="1"/>
      <c r="DV30" s="1"/>
      <c r="DW30" s="1"/>
      <c r="DX30" s="1"/>
      <c r="DY30" s="1"/>
      <c r="DZ30" s="1"/>
      <c r="EA30" s="1"/>
      <c r="EB30" s="1"/>
      <c r="EC30" s="1"/>
      <c r="ED30" s="1"/>
      <c r="EE30" s="1"/>
      <c r="EF30" s="1"/>
      <c r="EG30" s="1"/>
      <c r="EH30" s="1"/>
      <c r="EI30" s="1"/>
      <c r="EJ30" s="1"/>
      <c r="EK30" s="1"/>
      <c r="EL30" s="1"/>
      <c r="EM30" s="1"/>
      <c r="EN30" s="1"/>
      <c r="EO30" s="1"/>
      <c r="EP30" s="1"/>
      <c r="EQ30" s="1"/>
      <c r="ER30" s="1"/>
      <c r="ES30" s="1"/>
      <c r="ET30" s="1"/>
      <c r="EU30" s="1"/>
      <c r="EV30" s="1"/>
      <c r="EW30" s="1"/>
      <c r="EX30" s="1"/>
      <c r="EY30" s="1"/>
      <c r="EZ30" s="1"/>
      <c r="FA30" s="1"/>
      <c r="FB30" s="1"/>
      <c r="FC30" s="1"/>
      <c r="FD30" s="1"/>
      <c r="FE30" s="1"/>
      <c r="FF30" s="1"/>
      <c r="FG30" s="1"/>
      <c r="FH30" s="1"/>
      <c r="FI30" s="1"/>
      <c r="FJ30" s="1"/>
      <c r="FK30" s="1"/>
      <c r="FL30" s="1"/>
      <c r="FM30" s="1"/>
      <c r="FN30" s="1"/>
      <c r="FO30" s="1"/>
      <c r="FP30" s="1"/>
      <c r="FQ30" s="1"/>
      <c r="FR30" s="1"/>
      <c r="FS30" s="1"/>
      <c r="FT30" s="1"/>
      <c r="FU30" s="1"/>
      <c r="FV30" s="1"/>
      <c r="FW30" s="1"/>
      <c r="FX30" s="1"/>
      <c r="FY30" s="1"/>
      <c r="FZ30" s="1"/>
      <c r="GA30" s="1"/>
      <c r="GB30" s="1"/>
      <c r="GC30" s="1"/>
      <c r="GD30" s="1"/>
      <c r="GE30" s="1"/>
      <c r="GF30" s="1"/>
      <c r="GG30" s="1"/>
      <c r="GH30" s="1"/>
      <c r="GI30" s="1"/>
      <c r="GJ30" s="1"/>
      <c r="GK30" s="1"/>
      <c r="GL30" s="1"/>
      <c r="GM30" s="1"/>
      <c r="GN30" s="1"/>
      <c r="GO30" s="1"/>
      <c r="GP30" s="1"/>
      <c r="GQ30" s="1"/>
      <c r="GR30" s="1"/>
      <c r="GS30" s="1"/>
      <c r="GT30" s="1"/>
      <c r="GU30" s="1"/>
      <c r="GV30" s="1"/>
      <c r="GW30" s="1"/>
      <c r="GX30" s="1"/>
      <c r="GY30" s="1"/>
      <c r="GZ30" s="1"/>
      <c r="HA30" s="1"/>
      <c r="HB30" s="1"/>
      <c r="HC30" s="1"/>
      <c r="HD30" s="1"/>
      <c r="HE30" s="1"/>
      <c r="HF30" s="1"/>
      <c r="HG30" s="1"/>
      <c r="HH30" s="1"/>
      <c r="HI30" s="1"/>
      <c r="HJ30" s="1"/>
      <c r="HK30" s="1"/>
      <c r="HL30" s="1"/>
      <c r="HM30" s="1"/>
      <c r="HN30" s="1"/>
      <c r="HO30" s="1"/>
      <c r="HP30" s="1"/>
      <c r="HQ30" s="1"/>
      <c r="HR30" s="1"/>
      <c r="HS30" s="1"/>
      <c r="HT30" s="1"/>
      <c r="HU30" s="1"/>
      <c r="HV30" s="1"/>
      <c r="HW30" s="1"/>
      <c r="HX30" s="1"/>
      <c r="HY30" s="1"/>
      <c r="HZ30" s="1"/>
      <c r="IA30" s="1"/>
      <c r="IB30" s="1"/>
      <c r="IC30" s="1"/>
      <c r="ID30" s="1"/>
      <c r="IE30" s="1"/>
      <c r="IF30" s="1"/>
      <c r="IG30" s="1"/>
      <c r="IH30" s="1"/>
      <c r="II30" s="1"/>
      <c r="IJ30" s="1"/>
      <c r="IK30" s="1"/>
      <c r="IL30" s="1"/>
      <c r="IM30" s="1"/>
      <c r="IN30" s="1"/>
      <c r="IO30" s="1"/>
      <c r="IP30" s="1"/>
      <c r="IQ30" s="1"/>
      <c r="IR30" s="1"/>
      <c r="IS30" s="1"/>
      <c r="IT30" s="1"/>
      <c r="IU30" s="1"/>
      <c r="IV30" s="1"/>
      <c r="IW30" s="1"/>
      <c r="IX30" s="1"/>
      <c r="IY30" s="1"/>
      <c r="IZ30" s="1"/>
      <c r="JA30" s="1"/>
      <c r="JB30" s="1"/>
      <c r="JC30" s="1"/>
      <c r="JD30" s="1"/>
      <c r="JE30" s="1"/>
      <c r="JF30" s="1"/>
      <c r="JG30" s="1"/>
      <c r="JH30" s="1"/>
      <c r="JI30" s="1"/>
      <c r="JJ30" s="1"/>
      <c r="JK30" s="1"/>
      <c r="JL30" s="1"/>
      <c r="JM30" s="1"/>
      <c r="JN30" s="1"/>
      <c r="JO30" s="1"/>
      <c r="JP30" s="1"/>
      <c r="JQ30" s="1"/>
      <c r="JR30" s="1"/>
      <c r="JS30" s="1"/>
      <c r="JT30" s="1"/>
      <c r="JU30" s="1"/>
      <c r="JV30" s="1"/>
      <c r="JW30" s="1"/>
      <c r="JX30" s="1"/>
      <c r="JY30" s="1"/>
      <c r="JZ30" s="1"/>
      <c r="KA30" s="1"/>
      <c r="KB30" s="1"/>
      <c r="KC30" s="1"/>
      <c r="KD30" s="1"/>
      <c r="KE30" s="1"/>
      <c r="KF30" s="1"/>
      <c r="KG30" s="1"/>
      <c r="KH30" s="1"/>
      <c r="KI30" s="1"/>
      <c r="KJ30" s="1"/>
      <c r="KK30" s="1"/>
      <c r="KL30" s="1"/>
      <c r="KM30" s="1"/>
    </row>
    <row r="31" spans="1:299" customFormat="1">
      <c r="A31" s="45" t="s">
        <v>5</v>
      </c>
      <c r="B31" s="8">
        <v>4.0064102564102564</v>
      </c>
      <c r="C31">
        <v>256.88598999999999</v>
      </c>
      <c r="D31" s="1"/>
      <c r="E31" s="1"/>
      <c r="F31" s="1"/>
      <c r="G31" s="1"/>
      <c r="H31" s="1"/>
      <c r="I31" s="1"/>
      <c r="J31" s="1"/>
      <c r="K31" s="1"/>
      <c r="L31" s="1"/>
      <c r="M31" s="1"/>
      <c r="N31" s="1"/>
      <c r="O31" s="1"/>
      <c r="Q31" s="1"/>
      <c r="R31" s="1"/>
      <c r="S31" s="1"/>
      <c r="T31" s="1"/>
      <c r="U31" s="1"/>
      <c r="V31" s="1"/>
      <c r="W31" s="1"/>
      <c r="X31" s="1"/>
      <c r="Y31" s="1"/>
      <c r="Z31" s="1"/>
      <c r="AA31" s="1"/>
      <c r="AB31" s="1"/>
      <c r="AC31" s="1"/>
      <c r="AD31" s="1"/>
      <c r="AE31" s="1"/>
      <c r="AF31" s="1"/>
      <c r="AG31" s="1"/>
      <c r="AH31" s="1"/>
      <c r="AI31" s="1"/>
      <c r="AJ31" s="1"/>
      <c r="AK31" s="1"/>
      <c r="AL31" s="1"/>
      <c r="AM31" s="1"/>
      <c r="AN31" s="1"/>
      <c r="AO31" s="1"/>
      <c r="AP31" s="1"/>
      <c r="AQ31" s="1"/>
      <c r="AR31" s="1"/>
      <c r="AS31" s="1"/>
      <c r="AT31" s="1"/>
      <c r="AU31" s="1"/>
      <c r="AV31" s="1"/>
      <c r="AW31" s="1"/>
      <c r="AX31" s="1"/>
      <c r="AY31" s="1"/>
      <c r="AZ31" s="1"/>
      <c r="BA31" s="1"/>
      <c r="BB31" s="1"/>
      <c r="BC31" s="1"/>
      <c r="BD31" s="1"/>
      <c r="BE31" s="1"/>
      <c r="BF31" s="1"/>
      <c r="BG31" s="1"/>
      <c r="BH31" s="1"/>
      <c r="BI31" s="1"/>
      <c r="BJ31" s="1"/>
      <c r="BK31" s="1"/>
      <c r="BL31" s="1"/>
      <c r="BM31" s="1"/>
      <c r="BN31" s="1"/>
      <c r="BO31" s="1"/>
      <c r="BP31" s="1"/>
      <c r="BQ31" s="1"/>
      <c r="BR31" s="1"/>
      <c r="BS31" s="1"/>
      <c r="BT31" s="1"/>
      <c r="BU31" s="1"/>
      <c r="BV31" s="1"/>
      <c r="BW31" s="1"/>
      <c r="BX31" s="1"/>
      <c r="BY31" s="1"/>
      <c r="BZ31" s="1"/>
      <c r="CA31" s="1"/>
      <c r="CB31" s="1"/>
      <c r="CC31" s="1"/>
      <c r="CD31" s="1"/>
      <c r="CE31" s="1"/>
      <c r="CF31" s="1"/>
      <c r="CG31" s="1"/>
      <c r="CH31" s="1"/>
      <c r="CI31" s="1"/>
      <c r="CJ31" s="1"/>
      <c r="CK31" s="1"/>
      <c r="CL31" s="1"/>
      <c r="CM31" s="1"/>
      <c r="CN31" s="1"/>
      <c r="CO31" s="1"/>
      <c r="CP31" s="1"/>
      <c r="CQ31" s="1"/>
      <c r="CR31" s="1"/>
      <c r="CS31" s="1"/>
      <c r="CT31" s="1"/>
      <c r="CU31" s="1"/>
      <c r="CV31" s="1"/>
      <c r="CW31" s="1"/>
      <c r="CX31" s="1"/>
      <c r="CY31" s="1"/>
      <c r="CZ31" s="1"/>
      <c r="DA31" s="1"/>
      <c r="DB31" s="1"/>
      <c r="DC31" s="1"/>
      <c r="DD31" s="1"/>
      <c r="DE31" s="1"/>
      <c r="DF31" s="1"/>
      <c r="DG31" s="1"/>
      <c r="DH31" s="1"/>
      <c r="DI31" s="1"/>
      <c r="DJ31" s="1"/>
      <c r="DK31" s="1"/>
      <c r="DL31" s="1"/>
      <c r="DM31" s="1"/>
      <c r="DN31" s="1"/>
      <c r="DO31" s="1"/>
      <c r="DP31" s="1"/>
      <c r="DQ31" s="1"/>
      <c r="DR31" s="1"/>
      <c r="DS31" s="1"/>
      <c r="DT31" s="1"/>
      <c r="DU31" s="1"/>
      <c r="DV31" s="1"/>
      <c r="DW31" s="1"/>
      <c r="DX31" s="1"/>
      <c r="DY31" s="1"/>
      <c r="DZ31" s="1"/>
      <c r="EA31" s="1"/>
      <c r="EB31" s="1"/>
      <c r="EC31" s="1"/>
      <c r="ED31" s="1"/>
      <c r="EE31" s="1"/>
      <c r="EF31" s="1"/>
      <c r="EG31" s="1"/>
      <c r="EH31" s="1"/>
      <c r="EI31" s="1"/>
      <c r="EJ31" s="1"/>
      <c r="EK31" s="1"/>
      <c r="EL31" s="1"/>
      <c r="EM31" s="1"/>
      <c r="EN31" s="1"/>
      <c r="EO31" s="1"/>
      <c r="EP31" s="1"/>
      <c r="EQ31" s="1"/>
      <c r="ER31" s="1"/>
      <c r="ES31" s="1"/>
      <c r="ET31" s="1"/>
      <c r="EU31" s="1"/>
      <c r="EV31" s="1"/>
      <c r="EW31" s="1"/>
      <c r="EX31" s="1"/>
      <c r="EY31" s="1"/>
      <c r="EZ31" s="1"/>
      <c r="FA31" s="1"/>
      <c r="FB31" s="1"/>
      <c r="FC31" s="1"/>
      <c r="FD31" s="1"/>
      <c r="FE31" s="1"/>
      <c r="FF31" s="1"/>
      <c r="FG31" s="1"/>
      <c r="FH31" s="1"/>
      <c r="FI31" s="1"/>
      <c r="FJ31" s="1"/>
      <c r="FK31" s="1"/>
      <c r="FL31" s="1"/>
      <c r="FM31" s="1"/>
      <c r="FN31" s="1"/>
      <c r="FO31" s="1"/>
      <c r="FP31" s="1"/>
      <c r="FQ31" s="1"/>
      <c r="FR31" s="1"/>
      <c r="FS31" s="1"/>
      <c r="FT31" s="1"/>
      <c r="FU31" s="1"/>
      <c r="FV31" s="1"/>
      <c r="FW31" s="1"/>
      <c r="FX31" s="1"/>
      <c r="FY31" s="1"/>
      <c r="FZ31" s="1"/>
      <c r="GA31" s="1"/>
      <c r="GB31" s="1"/>
      <c r="GC31" s="1"/>
      <c r="GD31" s="1"/>
      <c r="GE31" s="1"/>
      <c r="GF31" s="1"/>
      <c r="GG31" s="1"/>
      <c r="GH31" s="1"/>
      <c r="GI31" s="1"/>
      <c r="GJ31" s="1"/>
      <c r="GK31" s="1"/>
      <c r="GL31" s="1"/>
      <c r="GM31" s="1"/>
      <c r="GN31" s="1"/>
      <c r="GO31" s="1"/>
      <c r="GP31" s="1"/>
      <c r="GQ31" s="1"/>
      <c r="GR31" s="1"/>
      <c r="GS31" s="1"/>
      <c r="GT31" s="1"/>
      <c r="GU31" s="1"/>
      <c r="GV31" s="1"/>
      <c r="GW31" s="1"/>
      <c r="GX31" s="1"/>
      <c r="GY31" s="1"/>
      <c r="GZ31" s="1"/>
      <c r="HA31" s="1"/>
      <c r="HB31" s="1"/>
      <c r="HC31" s="1"/>
      <c r="HD31" s="1"/>
      <c r="HE31" s="1"/>
      <c r="HF31" s="1"/>
      <c r="HG31" s="1"/>
      <c r="HH31" s="1"/>
      <c r="HI31" s="1"/>
      <c r="HJ31" s="1"/>
      <c r="HK31" s="1"/>
      <c r="HL31" s="1"/>
      <c r="HM31" s="1"/>
      <c r="HN31" s="1"/>
      <c r="HO31" s="1"/>
      <c r="HP31" s="1"/>
      <c r="HQ31" s="1"/>
      <c r="HR31" s="1"/>
      <c r="HS31" s="1"/>
      <c r="HT31" s="1"/>
      <c r="HU31" s="1"/>
      <c r="HV31" s="1"/>
      <c r="HW31" s="1"/>
      <c r="HX31" s="1"/>
      <c r="HY31" s="1"/>
      <c r="HZ31" s="1"/>
      <c r="IA31" s="1"/>
      <c r="IB31" s="1"/>
      <c r="IC31" s="1"/>
      <c r="ID31" s="1"/>
      <c r="IE31" s="1"/>
      <c r="IF31" s="1"/>
      <c r="IG31" s="1"/>
      <c r="IH31" s="1"/>
      <c r="II31" s="1"/>
      <c r="IJ31" s="1"/>
      <c r="IK31" s="1"/>
      <c r="IL31" s="1"/>
      <c r="IM31" s="1"/>
      <c r="IN31" s="1"/>
      <c r="IO31" s="1"/>
      <c r="IP31" s="1"/>
      <c r="IQ31" s="1"/>
      <c r="IR31" s="1"/>
      <c r="IS31" s="1"/>
      <c r="IT31" s="1"/>
      <c r="IU31" s="1"/>
      <c r="IV31" s="1"/>
      <c r="IW31" s="1"/>
      <c r="IX31" s="1"/>
      <c r="IY31" s="1"/>
      <c r="IZ31" s="1"/>
      <c r="JA31" s="1"/>
      <c r="JB31" s="1"/>
      <c r="JC31" s="1"/>
      <c r="JD31" s="1"/>
      <c r="JE31" s="1"/>
      <c r="JF31" s="1"/>
      <c r="JG31" s="1"/>
      <c r="JH31" s="1"/>
      <c r="JI31" s="1"/>
      <c r="JJ31" s="1"/>
      <c r="JK31" s="1"/>
      <c r="JL31" s="1"/>
      <c r="JM31" s="1"/>
      <c r="JN31" s="1"/>
      <c r="JO31" s="1"/>
      <c r="JP31" s="1"/>
      <c r="JQ31" s="1"/>
      <c r="JR31" s="1"/>
      <c r="JS31" s="1"/>
      <c r="JT31" s="1"/>
      <c r="JU31" s="1"/>
      <c r="JV31" s="1"/>
      <c r="JW31" s="1"/>
      <c r="JX31" s="1"/>
      <c r="JY31" s="1"/>
      <c r="JZ31" s="1"/>
      <c r="KA31" s="1"/>
      <c r="KB31" s="1"/>
      <c r="KC31" s="1"/>
      <c r="KD31" s="1"/>
      <c r="KE31" s="1"/>
      <c r="KF31" s="1"/>
      <c r="KG31" s="1"/>
      <c r="KH31" s="1"/>
      <c r="KI31" s="1"/>
      <c r="KJ31" s="1"/>
      <c r="KK31" s="1"/>
      <c r="KL31" s="1"/>
      <c r="KM31" s="1"/>
    </row>
    <row r="32" spans="1:299" customFormat="1">
      <c r="A32" s="45" t="s">
        <v>322</v>
      </c>
      <c r="B32" s="8">
        <v>1</v>
      </c>
      <c r="C32">
        <v>244.21523999999999</v>
      </c>
      <c r="D32" s="1"/>
      <c r="E32" s="1"/>
      <c r="F32" s="1"/>
      <c r="G32" s="1"/>
      <c r="H32" s="1"/>
      <c r="I32" s="1"/>
      <c r="J32" s="1"/>
      <c r="K32" s="1"/>
      <c r="L32" s="1"/>
      <c r="M32" s="1"/>
      <c r="N32" s="1"/>
      <c r="O32" s="1"/>
      <c r="Q32" s="1"/>
      <c r="R32" s="1"/>
      <c r="S32" s="1"/>
      <c r="T32" s="1"/>
      <c r="U32" s="1"/>
      <c r="V32" s="1"/>
      <c r="W32" s="1"/>
      <c r="X32" s="1"/>
      <c r="Y32" s="1"/>
      <c r="Z32" s="1"/>
      <c r="AA32" s="1"/>
      <c r="AB32" s="1"/>
      <c r="AC32" s="1"/>
      <c r="AD32" s="1"/>
      <c r="AE32" s="1"/>
      <c r="AF32" s="1"/>
      <c r="AG32" s="1"/>
      <c r="AH32" s="1"/>
      <c r="AI32" s="1"/>
      <c r="AJ32" s="1"/>
      <c r="AK32" s="1"/>
      <c r="AL32" s="1"/>
      <c r="AM32" s="1"/>
      <c r="AN32" s="1"/>
      <c r="AO32" s="1"/>
      <c r="AP32" s="1"/>
      <c r="AQ32" s="1"/>
      <c r="AR32" s="1"/>
      <c r="AS32" s="1"/>
      <c r="AT32" s="1"/>
      <c r="AU32" s="1"/>
      <c r="AV32" s="1"/>
      <c r="AW32" s="1"/>
      <c r="AX32" s="1"/>
      <c r="AY32" s="1"/>
      <c r="AZ32" s="1"/>
      <c r="BA32" s="1"/>
      <c r="BB32" s="1"/>
      <c r="BC32" s="1"/>
      <c r="BD32" s="1"/>
      <c r="BE32" s="1"/>
      <c r="BF32" s="1"/>
      <c r="BG32" s="1"/>
      <c r="BH32" s="1"/>
      <c r="BI32" s="1"/>
      <c r="BJ32" s="1"/>
      <c r="BK32" s="1"/>
      <c r="BL32" s="1"/>
      <c r="BM32" s="1"/>
      <c r="BN32" s="1"/>
      <c r="BO32" s="1"/>
      <c r="BP32" s="1"/>
      <c r="BQ32" s="1"/>
      <c r="BR32" s="1"/>
      <c r="BS32" s="1"/>
      <c r="BT32" s="1"/>
      <c r="BU32" s="1"/>
      <c r="BV32" s="1"/>
      <c r="BW32" s="1"/>
      <c r="BX32" s="1"/>
      <c r="BY32" s="1"/>
      <c r="BZ32" s="1"/>
      <c r="CA32" s="1"/>
      <c r="CB32" s="1"/>
      <c r="CC32" s="1"/>
      <c r="CD32" s="1"/>
      <c r="CE32" s="1"/>
      <c r="CF32" s="1"/>
      <c r="CG32" s="1"/>
      <c r="CH32" s="1"/>
      <c r="CI32" s="1"/>
      <c r="CJ32" s="1"/>
      <c r="CK32" s="1"/>
      <c r="CL32" s="1"/>
      <c r="CM32" s="1"/>
      <c r="CN32" s="1"/>
      <c r="CO32" s="1"/>
      <c r="CP32" s="1"/>
      <c r="CQ32" s="1"/>
      <c r="CR32" s="1"/>
      <c r="CS32" s="1"/>
      <c r="CT32" s="1"/>
      <c r="CU32" s="1"/>
      <c r="CV32" s="1"/>
      <c r="CW32" s="1"/>
      <c r="CX32" s="1"/>
      <c r="CY32" s="1"/>
      <c r="CZ32" s="1"/>
      <c r="DA32" s="1"/>
      <c r="DB32" s="1"/>
      <c r="DC32" s="1"/>
      <c r="DD32" s="1"/>
      <c r="DE32" s="1"/>
      <c r="DF32" s="1"/>
      <c r="DG32" s="1"/>
      <c r="DH32" s="1"/>
      <c r="DI32" s="1"/>
      <c r="DJ32" s="1"/>
      <c r="DK32" s="1"/>
      <c r="DL32" s="1"/>
      <c r="DM32" s="1"/>
      <c r="DN32" s="1"/>
      <c r="DO32" s="1"/>
      <c r="DP32" s="1"/>
      <c r="DQ32" s="1"/>
      <c r="DR32" s="1"/>
      <c r="DS32" s="1"/>
      <c r="DT32" s="1"/>
      <c r="DU32" s="1"/>
      <c r="DV32" s="1"/>
      <c r="DW32" s="1"/>
      <c r="DX32" s="1"/>
      <c r="DY32" s="1"/>
      <c r="DZ32" s="1"/>
      <c r="EA32" s="1"/>
      <c r="EB32" s="1"/>
      <c r="EC32" s="1"/>
      <c r="ED32" s="1"/>
      <c r="EE32" s="1"/>
      <c r="EF32" s="1"/>
      <c r="EG32" s="1"/>
      <c r="EH32" s="1"/>
      <c r="EI32" s="1"/>
      <c r="EJ32" s="1"/>
      <c r="EK32" s="1"/>
      <c r="EL32" s="1"/>
      <c r="EM32" s="1"/>
      <c r="EN32" s="1"/>
      <c r="EO32" s="1"/>
      <c r="EP32" s="1"/>
      <c r="EQ32" s="1"/>
      <c r="ER32" s="1"/>
      <c r="ES32" s="1"/>
      <c r="ET32" s="1"/>
      <c r="EU32" s="1"/>
      <c r="EV32" s="1"/>
      <c r="EW32" s="1"/>
      <c r="EX32" s="1"/>
      <c r="EY32" s="1"/>
      <c r="EZ32" s="1"/>
      <c r="FA32" s="1"/>
      <c r="FB32" s="1"/>
      <c r="FC32" s="1"/>
      <c r="FD32" s="1"/>
      <c r="FE32" s="1"/>
      <c r="FF32" s="1"/>
      <c r="FG32" s="1"/>
      <c r="FH32" s="1"/>
      <c r="FI32" s="1"/>
      <c r="FJ32" s="1"/>
      <c r="FK32" s="1"/>
      <c r="FL32" s="1"/>
      <c r="FM32" s="1"/>
      <c r="FN32" s="1"/>
      <c r="FO32" s="1"/>
      <c r="FP32" s="1"/>
      <c r="FQ32" s="1"/>
      <c r="FR32" s="1"/>
      <c r="FS32" s="1"/>
      <c r="FT32" s="1"/>
      <c r="FU32" s="1"/>
      <c r="FV32" s="1"/>
      <c r="FW32" s="1"/>
      <c r="FX32" s="1"/>
      <c r="FY32" s="1"/>
      <c r="FZ32" s="1"/>
      <c r="GA32" s="1"/>
      <c r="GB32" s="1"/>
      <c r="GC32" s="1"/>
      <c r="GD32" s="1"/>
      <c r="GE32" s="1"/>
      <c r="GF32" s="1"/>
      <c r="GG32" s="1"/>
      <c r="GH32" s="1"/>
      <c r="GI32" s="1"/>
      <c r="GJ32" s="1"/>
      <c r="GK32" s="1"/>
      <c r="GL32" s="1"/>
      <c r="GM32" s="1"/>
      <c r="GN32" s="1"/>
      <c r="GO32" s="1"/>
      <c r="GP32" s="1"/>
      <c r="GQ32" s="1"/>
      <c r="GR32" s="1"/>
      <c r="GS32" s="1"/>
      <c r="GT32" s="1"/>
      <c r="GU32" s="1"/>
      <c r="GV32" s="1"/>
      <c r="GW32" s="1"/>
      <c r="GX32" s="1"/>
      <c r="GY32" s="1"/>
      <c r="GZ32" s="1"/>
      <c r="HA32" s="1"/>
      <c r="HB32" s="1"/>
      <c r="HC32" s="1"/>
      <c r="HD32" s="1"/>
      <c r="HE32" s="1"/>
      <c r="HF32" s="1"/>
      <c r="HG32" s="1"/>
      <c r="HH32" s="1"/>
      <c r="HI32" s="1"/>
      <c r="HJ32" s="1"/>
      <c r="HK32" s="1"/>
      <c r="HL32" s="1"/>
      <c r="HM32" s="1"/>
      <c r="HN32" s="1"/>
      <c r="HO32" s="1"/>
      <c r="HP32" s="1"/>
      <c r="HQ32" s="1"/>
      <c r="HR32" s="1"/>
      <c r="HS32" s="1"/>
      <c r="HT32" s="1"/>
      <c r="HU32" s="1"/>
      <c r="HV32" s="1"/>
      <c r="HW32" s="1"/>
      <c r="HX32" s="1"/>
      <c r="HY32" s="1"/>
      <c r="HZ32" s="1"/>
      <c r="IA32" s="1"/>
      <c r="IB32" s="1"/>
      <c r="IC32" s="1"/>
      <c r="ID32" s="1"/>
      <c r="IE32" s="1"/>
      <c r="IF32" s="1"/>
      <c r="IG32" s="1"/>
      <c r="IH32" s="1"/>
      <c r="II32" s="1"/>
      <c r="IJ32" s="1"/>
      <c r="IK32" s="1"/>
      <c r="IL32" s="1"/>
      <c r="IM32" s="1"/>
      <c r="IN32" s="1"/>
      <c r="IO32" s="1"/>
      <c r="IP32" s="1"/>
      <c r="IQ32" s="1"/>
      <c r="IR32" s="1"/>
      <c r="IS32" s="1"/>
      <c r="IT32" s="1"/>
      <c r="IU32" s="1"/>
      <c r="IV32" s="1"/>
      <c r="IW32" s="1"/>
      <c r="IX32" s="1"/>
      <c r="IY32" s="1"/>
      <c r="IZ32" s="1"/>
      <c r="JA32" s="1"/>
      <c r="JB32" s="1"/>
      <c r="JC32" s="1"/>
      <c r="JD32" s="1"/>
      <c r="JE32" s="1"/>
      <c r="JF32" s="1"/>
      <c r="JG32" s="1"/>
      <c r="JH32" s="1"/>
      <c r="JI32" s="1"/>
      <c r="JJ32" s="1"/>
      <c r="JK32" s="1"/>
      <c r="JL32" s="1"/>
      <c r="JM32" s="1"/>
      <c r="JN32" s="1"/>
      <c r="JO32" s="1"/>
      <c r="JP32" s="1"/>
      <c r="JQ32" s="1"/>
      <c r="JR32" s="1"/>
      <c r="JS32" s="1"/>
      <c r="JT32" s="1"/>
      <c r="JU32" s="1"/>
      <c r="JV32" s="1"/>
      <c r="JW32" s="1"/>
      <c r="JX32" s="1"/>
      <c r="JY32" s="1"/>
      <c r="JZ32" s="1"/>
      <c r="KA32" s="1"/>
      <c r="KB32" s="1"/>
      <c r="KC32" s="1"/>
      <c r="KD32" s="1"/>
      <c r="KE32" s="1"/>
      <c r="KF32" s="1"/>
      <c r="KG32" s="1"/>
      <c r="KH32" s="1"/>
      <c r="KI32" s="1"/>
      <c r="KJ32" s="1"/>
      <c r="KK32" s="1"/>
      <c r="KL32" s="1"/>
      <c r="KM32" s="1"/>
    </row>
    <row r="33" spans="1:3">
      <c r="A33" s="45" t="s">
        <v>6</v>
      </c>
      <c r="B33" s="8">
        <v>16.108247422680414</v>
      </c>
      <c r="C33">
        <v>327.93939</v>
      </c>
    </row>
    <row r="34" spans="1:3">
      <c r="A34" s="46" t="s">
        <v>8</v>
      </c>
      <c r="B34">
        <v>32</v>
      </c>
      <c r="C34">
        <v>683.81011999999998</v>
      </c>
    </row>
    <row r="35" spans="1:3">
      <c r="A35" s="46" t="s">
        <v>16</v>
      </c>
      <c r="B35">
        <v>16</v>
      </c>
      <c r="C35">
        <v>283.29144000000002</v>
      </c>
    </row>
    <row r="36" spans="1:3">
      <c r="A36" s="46" t="s">
        <v>321</v>
      </c>
      <c r="B36">
        <v>16</v>
      </c>
      <c r="C36">
        <v>388.23849000000001</v>
      </c>
    </row>
    <row r="37" spans="1:3">
      <c r="A37" s="46" t="s">
        <v>9</v>
      </c>
      <c r="B37">
        <v>4</v>
      </c>
      <c r="C37">
        <v>152.54431</v>
      </c>
    </row>
    <row r="38" spans="1:3">
      <c r="A38" s="46" t="s">
        <v>10</v>
      </c>
      <c r="B38">
        <v>64</v>
      </c>
      <c r="C38">
        <v>631.36474999999996</v>
      </c>
    </row>
    <row r="39" spans="1:3">
      <c r="A39" s="46" t="s">
        <v>17</v>
      </c>
      <c r="B39">
        <v>4</v>
      </c>
      <c r="C39">
        <v>172.98427000000001</v>
      </c>
    </row>
    <row r="40" spans="1:3">
      <c r="A40" s="46" t="s">
        <v>13</v>
      </c>
      <c r="B40">
        <v>1</v>
      </c>
      <c r="C40">
        <v>253.94789</v>
      </c>
    </row>
    <row r="41" spans="1:3">
      <c r="A41" s="46" t="s">
        <v>15</v>
      </c>
      <c r="B41">
        <v>4</v>
      </c>
      <c r="C41">
        <v>313.63857999999999</v>
      </c>
    </row>
    <row r="42" spans="1:3">
      <c r="A42" s="46" t="s">
        <v>14</v>
      </c>
      <c r="B42">
        <v>4</v>
      </c>
      <c r="C42">
        <v>281.35863999999998</v>
      </c>
    </row>
    <row r="43" spans="1:3">
      <c r="A43" s="46" t="s">
        <v>12</v>
      </c>
      <c r="B43">
        <v>4</v>
      </c>
      <c r="C43">
        <v>267.20584000000002</v>
      </c>
    </row>
  </sheetData>
  <sortState ref="A2:R10">
    <sortCondition ref="A2"/>
  </sortState>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B282"/>
  <sheetViews>
    <sheetView zoomScale="75" zoomScaleNormal="75" zoomScalePageLayoutView="75" workbookViewId="0">
      <selection activeCell="E19" sqref="E19"/>
    </sheetView>
  </sheetViews>
  <sheetFormatPr baseColWidth="10" defaultRowHeight="15" x14ac:dyDescent="0"/>
  <cols>
    <col min="1" max="1" width="16.1640625" bestFit="1" customWidth="1"/>
    <col min="2" max="2" width="10.5" style="9" bestFit="1" customWidth="1"/>
    <col min="3" max="3" width="12.33203125" style="9" bestFit="1" customWidth="1"/>
    <col min="4" max="4" width="8.1640625" style="9" bestFit="1" customWidth="1"/>
    <col min="5" max="5" width="10" style="9" bestFit="1" customWidth="1"/>
    <col min="6" max="6" width="8.1640625" style="9" bestFit="1" customWidth="1"/>
    <col min="7" max="7" width="10.33203125" style="9" bestFit="1" customWidth="1"/>
    <col min="8" max="8" width="17.33203125" style="9" bestFit="1" customWidth="1"/>
    <col min="9" max="10" width="12.6640625" style="9" bestFit="1" customWidth="1"/>
    <col min="11" max="11" width="13.6640625" style="9" bestFit="1" customWidth="1"/>
    <col min="12" max="12" width="11.33203125" style="9" bestFit="1" customWidth="1"/>
    <col min="13" max="13" width="13.6640625" style="9" bestFit="1" customWidth="1"/>
    <col min="14" max="14" width="19.33203125" style="9" bestFit="1" customWidth="1"/>
    <col min="15" max="15" width="19" style="9" bestFit="1" customWidth="1"/>
    <col min="16" max="16" width="17.5" style="9" bestFit="1" customWidth="1"/>
    <col min="17" max="17" width="10.83203125" style="6"/>
    <col min="18" max="18" width="5" style="6" customWidth="1"/>
    <col min="19" max="19" width="37.5" style="6" bestFit="1" customWidth="1"/>
    <col min="20" max="84" width="10.83203125" style="6"/>
  </cols>
  <sheetData>
    <row r="1" spans="1:213" s="1" customFormat="1">
      <c r="A1" s="15"/>
      <c r="B1" s="30" t="s">
        <v>308</v>
      </c>
      <c r="C1" s="21" t="s">
        <v>309</v>
      </c>
      <c r="D1" s="31" t="s">
        <v>310</v>
      </c>
      <c r="E1" s="21" t="s">
        <v>311</v>
      </c>
      <c r="F1" s="30" t="s">
        <v>312</v>
      </c>
      <c r="G1" s="21" t="s">
        <v>313</v>
      </c>
      <c r="H1" s="30" t="s">
        <v>314</v>
      </c>
      <c r="I1" s="30" t="s">
        <v>315</v>
      </c>
      <c r="J1" s="30" t="s">
        <v>316</v>
      </c>
      <c r="K1" s="21" t="s">
        <v>317</v>
      </c>
      <c r="L1" s="21" t="s">
        <v>318</v>
      </c>
      <c r="M1" s="30" t="s">
        <v>319</v>
      </c>
      <c r="N1" s="21" t="s">
        <v>332</v>
      </c>
      <c r="O1" s="21" t="s">
        <v>333</v>
      </c>
      <c r="P1" s="30" t="s">
        <v>320</v>
      </c>
      <c r="Q1" s="6"/>
      <c r="T1" s="6"/>
      <c r="U1" s="6"/>
      <c r="V1" s="6"/>
      <c r="W1" s="6"/>
      <c r="X1" s="6"/>
      <c r="Y1" s="6"/>
      <c r="Z1" s="6"/>
      <c r="AA1" s="6"/>
      <c r="AB1" s="6"/>
      <c r="AC1" s="6"/>
      <c r="AD1" s="6"/>
      <c r="AE1" s="6"/>
      <c r="AF1" s="6"/>
      <c r="AG1" s="6"/>
      <c r="AH1" s="6"/>
      <c r="AI1" s="6"/>
      <c r="AJ1" s="6"/>
      <c r="AK1" s="6"/>
      <c r="AL1" s="6"/>
      <c r="AM1" s="6"/>
      <c r="AN1" s="6"/>
      <c r="AO1" s="6"/>
      <c r="AP1" s="6"/>
      <c r="AQ1" s="6"/>
      <c r="AR1" s="6"/>
      <c r="AS1" s="6"/>
      <c r="AT1" s="6"/>
      <c r="AU1" s="6"/>
      <c r="AV1" s="6"/>
      <c r="AW1" s="6"/>
      <c r="AX1" s="6"/>
      <c r="AY1" s="6"/>
      <c r="AZ1" s="6"/>
      <c r="BA1" s="6"/>
      <c r="BB1" s="6"/>
      <c r="BC1" s="6"/>
      <c r="BD1" s="6"/>
      <c r="BE1" s="6"/>
      <c r="BF1" s="6"/>
      <c r="BG1" s="6"/>
      <c r="BH1" s="6"/>
      <c r="BI1" s="6"/>
      <c r="BJ1" s="6"/>
      <c r="BK1" s="6"/>
      <c r="BL1" s="6"/>
      <c r="BM1" s="6"/>
      <c r="BN1" s="6"/>
      <c r="BO1" s="6"/>
      <c r="BP1" s="6"/>
      <c r="BQ1" s="6"/>
      <c r="BR1" s="6"/>
      <c r="BS1" s="6"/>
      <c r="BT1" s="6"/>
      <c r="BU1" s="6"/>
      <c r="BV1" s="6"/>
      <c r="BW1" s="6"/>
      <c r="BX1" s="6"/>
      <c r="BY1" s="6"/>
      <c r="BZ1" s="6"/>
      <c r="CA1" s="6"/>
      <c r="CB1" s="6"/>
      <c r="CC1" s="6"/>
      <c r="CD1" s="6"/>
      <c r="CE1" s="6"/>
      <c r="CF1" s="6"/>
    </row>
    <row r="2" spans="1:213">
      <c r="A2" s="14" t="s">
        <v>24</v>
      </c>
      <c r="B2" s="10">
        <v>0.61515227492540603</v>
      </c>
      <c r="C2" s="10">
        <v>-0.16285575261105101</v>
      </c>
      <c r="D2" s="10">
        <v>0.16109863765332399</v>
      </c>
      <c r="E2" s="10">
        <v>-0.103556288016614</v>
      </c>
      <c r="F2" s="10">
        <v>9.3555630476011606E-2</v>
      </c>
      <c r="G2" s="10">
        <v>-3.2398885873253298E-2</v>
      </c>
      <c r="H2" s="10">
        <v>0.86535555634384398</v>
      </c>
      <c r="I2" s="10">
        <v>0.75060894144420598</v>
      </c>
      <c r="J2" s="10">
        <v>0.76052080332069405</v>
      </c>
      <c r="K2" s="10">
        <v>0.39989610195984998</v>
      </c>
      <c r="L2" s="10">
        <v>-0.24102248374908</v>
      </c>
      <c r="M2" s="10">
        <v>9.5299650111921694E-2</v>
      </c>
      <c r="N2" s="10">
        <v>0.48208058192353498</v>
      </c>
      <c r="O2" s="10">
        <v>0.19121573137758799</v>
      </c>
      <c r="P2" s="10">
        <v>0.72706373563994497</v>
      </c>
      <c r="R2" s="35"/>
      <c r="S2" s="38" t="s">
        <v>336</v>
      </c>
    </row>
    <row r="3" spans="1:213">
      <c r="A3" s="15" t="s">
        <v>25</v>
      </c>
      <c r="B3" s="10">
        <v>0.17874227418490499</v>
      </c>
      <c r="C3" s="10">
        <v>0.56651799685377202</v>
      </c>
      <c r="D3" s="10">
        <v>-5.1982607262179799E-2</v>
      </c>
      <c r="E3" s="10">
        <v>0.12607093857523499</v>
      </c>
      <c r="F3" s="10">
        <v>-9.5270237023728804E-2</v>
      </c>
      <c r="G3" s="10">
        <v>-9.4726508596881698E-2</v>
      </c>
      <c r="H3" s="10">
        <v>-0.19117930091846499</v>
      </c>
      <c r="I3" s="10">
        <v>-0.15260979922265899</v>
      </c>
      <c r="J3" s="10">
        <v>-0.16166775723703</v>
      </c>
      <c r="K3" s="10">
        <v>0.145281955338837</v>
      </c>
      <c r="L3" s="10">
        <v>-5.3173403387524E-2</v>
      </c>
      <c r="M3" s="10">
        <v>2.1308218133851E-2</v>
      </c>
      <c r="N3" s="10">
        <v>6.3710141134668594E-2</v>
      </c>
      <c r="O3" s="10">
        <v>0.38448618951486102</v>
      </c>
      <c r="P3" s="10">
        <v>-3.4293193370998003E-2</v>
      </c>
      <c r="R3" s="36"/>
      <c r="S3" s="39" t="s">
        <v>337</v>
      </c>
    </row>
    <row r="4" spans="1:213">
      <c r="A4" s="15" t="s">
        <v>26</v>
      </c>
      <c r="B4" s="10">
        <v>0.37051860070177101</v>
      </c>
      <c r="C4" s="10">
        <v>0.82997688972918104</v>
      </c>
      <c r="D4" s="10">
        <v>8.8722901284709194E-3</v>
      </c>
      <c r="E4" s="10">
        <v>0.272355053828093</v>
      </c>
      <c r="F4" s="10">
        <v>-5.6382945138012702E-2</v>
      </c>
      <c r="G4" s="10">
        <v>-6.8832322766856802E-2</v>
      </c>
      <c r="H4" s="10">
        <v>-0.13137540851976201</v>
      </c>
      <c r="I4" s="10">
        <v>-0.119966129515907</v>
      </c>
      <c r="J4" s="10">
        <v>-8.0054139038981606E-2</v>
      </c>
      <c r="K4" s="10">
        <v>0.222214443374851</v>
      </c>
      <c r="L4" s="10">
        <v>1.6864581433872101E-2</v>
      </c>
      <c r="M4" s="10">
        <v>0.115810226714887</v>
      </c>
      <c r="N4" s="10">
        <v>4.3780606886874601E-2</v>
      </c>
      <c r="O4" s="10">
        <v>0.651354588620908</v>
      </c>
      <c r="P4" s="10">
        <v>3.8634141658223403E-2</v>
      </c>
      <c r="R4" s="37"/>
      <c r="S4" s="39" t="s">
        <v>338</v>
      </c>
    </row>
    <row r="5" spans="1:213" s="23" customFormat="1">
      <c r="A5" s="24" t="s">
        <v>27</v>
      </c>
      <c r="B5" s="22">
        <v>0.49654472309539199</v>
      </c>
      <c r="C5" s="22">
        <v>-0.20850024769202499</v>
      </c>
      <c r="D5" s="22">
        <v>0.28035267955528398</v>
      </c>
      <c r="E5" s="22">
        <v>0.103896927361825</v>
      </c>
      <c r="F5" s="22">
        <v>0.25061995127700898</v>
      </c>
      <c r="G5" s="22">
        <v>0.21872119333207601</v>
      </c>
      <c r="H5" s="22">
        <v>0.77382752432714696</v>
      </c>
      <c r="I5" s="22">
        <v>0.61535907494011299</v>
      </c>
      <c r="J5" s="22">
        <v>0.68677242841605002</v>
      </c>
      <c r="K5" s="22">
        <v>0.29511483388913001</v>
      </c>
      <c r="L5" s="22">
        <v>-0.35185649446124101</v>
      </c>
      <c r="M5" s="22">
        <v>7.0430043832877806E-2</v>
      </c>
      <c r="N5" s="22">
        <v>0.22089306202014</v>
      </c>
      <c r="O5" s="22">
        <v>-7.3986949487751405E-2</v>
      </c>
      <c r="P5" s="22">
        <v>0.50100847970003803</v>
      </c>
      <c r="Q5" s="6"/>
      <c r="R5" s="44"/>
      <c r="S5" s="40" t="s">
        <v>334</v>
      </c>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c r="BJ5" s="6"/>
      <c r="BK5" s="6"/>
      <c r="BL5" s="6"/>
      <c r="BM5" s="6"/>
      <c r="BN5" s="6"/>
      <c r="BO5" s="6"/>
      <c r="BP5" s="6"/>
      <c r="BQ5" s="6"/>
      <c r="BR5" s="6"/>
      <c r="BS5" s="6"/>
      <c r="BT5" s="6"/>
      <c r="BU5" s="6"/>
      <c r="BV5" s="6"/>
      <c r="BW5" s="6"/>
      <c r="BX5" s="6"/>
      <c r="BY5" s="6"/>
      <c r="BZ5" s="6"/>
      <c r="CA5" s="6"/>
      <c r="CB5" s="6"/>
      <c r="CC5" s="6"/>
      <c r="CD5" s="6"/>
      <c r="CE5" s="6"/>
      <c r="CF5" s="6"/>
    </row>
    <row r="6" spans="1:213">
      <c r="A6" s="15" t="s">
        <v>28</v>
      </c>
      <c r="B6" s="10">
        <v>0.36340424850360997</v>
      </c>
      <c r="C6" s="10">
        <v>-0.29060431626175798</v>
      </c>
      <c r="D6" s="10">
        <v>0.27487674043466997</v>
      </c>
      <c r="E6" s="10">
        <v>0.10738364136579499</v>
      </c>
      <c r="F6" s="10">
        <v>0.26688866814505802</v>
      </c>
      <c r="G6" s="10">
        <v>0.25851355058117498</v>
      </c>
      <c r="H6" s="10">
        <v>0.68722772146521505</v>
      </c>
      <c r="I6" s="10">
        <v>0.52158565670211998</v>
      </c>
      <c r="J6" s="10">
        <v>0.60278922123174805</v>
      </c>
      <c r="K6" s="10">
        <v>0.25535054904918603</v>
      </c>
      <c r="L6" s="10">
        <v>-0.32983719994086902</v>
      </c>
      <c r="M6" s="10">
        <v>7.1771194623200599E-2</v>
      </c>
      <c r="N6" s="10">
        <v>0.13885303344236699</v>
      </c>
      <c r="O6" s="10">
        <v>-0.22217640574806899</v>
      </c>
      <c r="P6" s="10">
        <v>0.38567316992162098</v>
      </c>
      <c r="HE6" s="4"/>
    </row>
    <row r="7" spans="1:213">
      <c r="A7" s="14" t="s">
        <v>29</v>
      </c>
      <c r="B7" s="10">
        <v>0.661433765882248</v>
      </c>
      <c r="C7" s="10">
        <v>4.1706280526586099E-2</v>
      </c>
      <c r="D7" s="10">
        <v>0.42612590043668402</v>
      </c>
      <c r="E7" s="10">
        <v>0.14026990188469499</v>
      </c>
      <c r="F7" s="10">
        <v>0.36505689910050099</v>
      </c>
      <c r="G7" s="10">
        <v>0.20790745174526401</v>
      </c>
      <c r="H7" s="10">
        <v>0.81065848831642395</v>
      </c>
      <c r="I7" s="10">
        <v>0.74437557409908195</v>
      </c>
      <c r="J7" s="10">
        <v>0.70617372252556199</v>
      </c>
      <c r="K7" s="10">
        <v>0.33449195708062601</v>
      </c>
      <c r="L7" s="10">
        <v>-0.41151454219596101</v>
      </c>
      <c r="M7" s="10">
        <v>8.5646524157674507E-3</v>
      </c>
      <c r="N7" s="10">
        <v>0.33683644445796701</v>
      </c>
      <c r="O7" s="10">
        <v>5.0447248967166299E-2</v>
      </c>
      <c r="P7" s="10">
        <v>0.56526821478579603</v>
      </c>
      <c r="T7" s="34"/>
    </row>
    <row r="8" spans="1:213">
      <c r="A8" s="15" t="s">
        <v>30</v>
      </c>
      <c r="B8" s="10">
        <v>-0.39210766595628099</v>
      </c>
      <c r="C8" s="10">
        <v>0.187900907032542</v>
      </c>
      <c r="D8" s="10">
        <v>0.380080194434611</v>
      </c>
      <c r="E8" s="10">
        <v>0.15912109721434001</v>
      </c>
      <c r="F8" s="10">
        <v>0.45569504723448401</v>
      </c>
      <c r="G8" s="10">
        <v>0.15908957175032101</v>
      </c>
      <c r="H8" s="10">
        <v>-0.48156553192850898</v>
      </c>
      <c r="I8" s="10">
        <v>-0.33062412709750999</v>
      </c>
      <c r="J8" s="10">
        <v>-0.33625271211882601</v>
      </c>
      <c r="K8" s="10">
        <v>-0.49888308670991399</v>
      </c>
      <c r="L8" s="10">
        <v>-7.3798560824019201E-3</v>
      </c>
      <c r="M8" s="10">
        <v>-0.106015989923958</v>
      </c>
      <c r="N8" s="10">
        <v>-0.496915126556353</v>
      </c>
      <c r="O8" s="10">
        <v>-0.32563219664180099</v>
      </c>
      <c r="P8" s="10">
        <v>-0.53515263019586301</v>
      </c>
      <c r="S8" s="41" t="s">
        <v>335</v>
      </c>
    </row>
    <row r="9" spans="1:213">
      <c r="A9" s="15" t="s">
        <v>31</v>
      </c>
      <c r="B9" s="10">
        <v>-0.43792047492201402</v>
      </c>
      <c r="C9" s="10">
        <v>0.13134647533971999</v>
      </c>
      <c r="D9" s="10">
        <v>0.29159734453608599</v>
      </c>
      <c r="E9" s="10">
        <v>0.14440211047497301</v>
      </c>
      <c r="F9" s="10">
        <v>0.36269475936579898</v>
      </c>
      <c r="G9" s="10">
        <v>0.146918250164457</v>
      </c>
      <c r="H9" s="10">
        <v>-0.45569374962233899</v>
      </c>
      <c r="I9" s="10">
        <v>-0.36670221991160001</v>
      </c>
      <c r="J9" s="10">
        <v>-0.37252461953361099</v>
      </c>
      <c r="K9" s="10">
        <v>-0.646671764681508</v>
      </c>
      <c r="L9" s="10">
        <v>5.4501897125184403E-3</v>
      </c>
      <c r="M9" s="10">
        <v>-0.119689355149069</v>
      </c>
      <c r="N9" s="10">
        <v>-0.52723715337805299</v>
      </c>
      <c r="O9" s="10">
        <v>-0.33705991113098599</v>
      </c>
      <c r="P9" s="10">
        <v>-0.53500710336533297</v>
      </c>
      <c r="S9" s="42">
        <v>-1</v>
      </c>
    </row>
    <row r="10" spans="1:213">
      <c r="A10" s="15" t="s">
        <v>32</v>
      </c>
      <c r="B10" s="10">
        <v>2.2717902085674199E-4</v>
      </c>
      <c r="C10" s="10">
        <v>-0.416483906303517</v>
      </c>
      <c r="D10" s="10">
        <v>-0.29480496886096103</v>
      </c>
      <c r="E10" s="10">
        <v>-0.57356428593722197</v>
      </c>
      <c r="F10" s="10">
        <v>-0.31152960835113302</v>
      </c>
      <c r="G10" s="10">
        <v>-0.42483310338922797</v>
      </c>
      <c r="H10" s="10">
        <v>0.18280981800917601</v>
      </c>
      <c r="I10" s="10">
        <v>0.25381063300162099</v>
      </c>
      <c r="J10" s="10">
        <v>7.9158960137289E-2</v>
      </c>
      <c r="K10" s="10">
        <v>0.234059795504585</v>
      </c>
      <c r="L10" s="10">
        <v>0.27569628970437998</v>
      </c>
      <c r="M10" s="10">
        <v>-0.14918226197668399</v>
      </c>
      <c r="N10" s="10">
        <v>0.53139317477688897</v>
      </c>
      <c r="O10" s="10">
        <v>0.265337272674116</v>
      </c>
      <c r="P10" s="10">
        <v>0.51330021228036904</v>
      </c>
      <c r="S10" s="42">
        <f t="shared" ref="S10:S19" si="0">S9+0.2</f>
        <v>-0.8</v>
      </c>
    </row>
    <row r="11" spans="1:213">
      <c r="A11" s="14" t="s">
        <v>33</v>
      </c>
      <c r="B11" s="10">
        <v>0.64251387718683495</v>
      </c>
      <c r="C11" s="10">
        <v>-0.15752095511861799</v>
      </c>
      <c r="D11" s="10">
        <v>0.13811614772292899</v>
      </c>
      <c r="E11" s="10">
        <v>-0.148207838586986</v>
      </c>
      <c r="F11" s="10">
        <v>6.3427033003043906E-2</v>
      </c>
      <c r="G11" s="10">
        <v>-7.9174500256615002E-2</v>
      </c>
      <c r="H11" s="10">
        <v>0.86661711644331296</v>
      </c>
      <c r="I11" s="10">
        <v>0.780699419182322</v>
      </c>
      <c r="J11" s="10">
        <v>0.770382606119145</v>
      </c>
      <c r="K11" s="10">
        <v>0.43268907028755699</v>
      </c>
      <c r="L11" s="10">
        <v>-0.20275153653776101</v>
      </c>
      <c r="M11" s="10">
        <v>9.2056374703951199E-2</v>
      </c>
      <c r="N11" s="10">
        <v>0.55351209437139504</v>
      </c>
      <c r="O11" s="10">
        <v>0.24694131228058799</v>
      </c>
      <c r="P11" s="10">
        <v>0.77167724509730995</v>
      </c>
      <c r="S11" s="42">
        <f t="shared" si="0"/>
        <v>-0.60000000000000009</v>
      </c>
    </row>
    <row r="12" spans="1:213" s="23" customFormat="1">
      <c r="A12" s="24" t="s">
        <v>34</v>
      </c>
      <c r="B12" s="22">
        <v>0.63300156130133001</v>
      </c>
      <c r="C12" s="22">
        <v>-6.0994228620144302E-2</v>
      </c>
      <c r="D12" s="22">
        <v>0.21283939869079399</v>
      </c>
      <c r="E12" s="22">
        <v>5.78441867041707E-2</v>
      </c>
      <c r="F12" s="22">
        <v>0.15602492923903699</v>
      </c>
      <c r="G12" s="22">
        <v>0.12787128438129999</v>
      </c>
      <c r="H12" s="22">
        <v>0.80879277319072396</v>
      </c>
      <c r="I12" s="22">
        <v>0.65059968593458095</v>
      </c>
      <c r="J12" s="22">
        <v>0.68408381041206001</v>
      </c>
      <c r="K12" s="22">
        <v>0.467137022332762</v>
      </c>
      <c r="L12" s="22">
        <v>-0.41242230341430802</v>
      </c>
      <c r="M12" s="22">
        <v>2.1040131099687401E-2</v>
      </c>
      <c r="N12" s="22">
        <v>0.38618491000834398</v>
      </c>
      <c r="O12" s="22">
        <v>6.8001757057308695E-2</v>
      </c>
      <c r="P12" s="22">
        <v>0.59461851743563099</v>
      </c>
      <c r="Q12" s="6"/>
      <c r="R12" s="6"/>
      <c r="S12" s="42">
        <f t="shared" si="0"/>
        <v>-0.40000000000000008</v>
      </c>
      <c r="T12" s="6"/>
      <c r="U12" s="6"/>
      <c r="V12" s="6"/>
      <c r="W12" s="6"/>
      <c r="X12" s="6"/>
      <c r="Y12" s="6"/>
      <c r="Z12" s="6"/>
      <c r="AA12" s="6"/>
      <c r="AB12" s="6"/>
      <c r="AC12" s="6"/>
      <c r="AD12" s="6"/>
      <c r="AE12" s="6"/>
      <c r="AF12" s="6"/>
      <c r="AG12" s="6"/>
      <c r="AH12" s="6"/>
      <c r="AI12" s="6"/>
      <c r="AJ12" s="6"/>
      <c r="AK12" s="6"/>
      <c r="AL12" s="6"/>
      <c r="AM12" s="6"/>
      <c r="AN12" s="6"/>
      <c r="AO12" s="6"/>
      <c r="AP12" s="6"/>
      <c r="AQ12" s="6"/>
      <c r="AR12" s="6"/>
      <c r="AS12" s="6"/>
      <c r="AT12" s="6"/>
      <c r="AU12" s="6"/>
      <c r="AV12" s="6"/>
      <c r="AW12" s="6"/>
      <c r="AX12" s="6"/>
      <c r="AY12" s="6"/>
      <c r="AZ12" s="6"/>
      <c r="BA12" s="6"/>
      <c r="BB12" s="6"/>
      <c r="BC12" s="6"/>
      <c r="BD12" s="6"/>
      <c r="BE12" s="6"/>
      <c r="BF12" s="6"/>
      <c r="BG12" s="6"/>
      <c r="BH12" s="6"/>
      <c r="BI12" s="6"/>
      <c r="BJ12" s="6"/>
      <c r="BK12" s="6"/>
      <c r="BL12" s="6"/>
      <c r="BM12" s="6"/>
      <c r="BN12" s="6"/>
      <c r="BO12" s="6"/>
      <c r="BP12" s="6"/>
      <c r="BQ12" s="6"/>
      <c r="BR12" s="6"/>
      <c r="BS12" s="6"/>
      <c r="BT12" s="6"/>
      <c r="BU12" s="6"/>
      <c r="BV12" s="6"/>
      <c r="BW12" s="6"/>
      <c r="BX12" s="6"/>
      <c r="BY12" s="6"/>
      <c r="BZ12" s="6"/>
      <c r="CA12" s="6"/>
      <c r="CB12" s="6"/>
      <c r="CC12" s="6"/>
      <c r="CD12" s="6"/>
      <c r="CE12" s="6"/>
      <c r="CF12" s="6"/>
    </row>
    <row r="13" spans="1:213">
      <c r="A13" s="14" t="s">
        <v>35</v>
      </c>
      <c r="B13" s="10">
        <v>0.66864915917099399</v>
      </c>
      <c r="C13" s="10">
        <v>9.1224538674736302E-3</v>
      </c>
      <c r="D13" s="10">
        <v>0.36693839502659897</v>
      </c>
      <c r="E13" s="10">
        <v>0.11678677056462</v>
      </c>
      <c r="F13" s="10">
        <v>0.30573671275909298</v>
      </c>
      <c r="G13" s="10">
        <v>0.18689647967634801</v>
      </c>
      <c r="H13" s="10">
        <v>0.83030023981049605</v>
      </c>
      <c r="I13" s="10">
        <v>0.73226854025917598</v>
      </c>
      <c r="J13" s="10">
        <v>0.71658341745420595</v>
      </c>
      <c r="K13" s="10">
        <v>0.38627863557032299</v>
      </c>
      <c r="L13" s="10">
        <v>-0.42209259245485597</v>
      </c>
      <c r="M13" s="10">
        <v>1.28632915140865E-2</v>
      </c>
      <c r="N13" s="10">
        <v>0.36140907066561501</v>
      </c>
      <c r="O13" s="10">
        <v>5.74551921969048E-2</v>
      </c>
      <c r="P13" s="10">
        <v>0.58900001874387597</v>
      </c>
      <c r="S13" s="42">
        <f t="shared" si="0"/>
        <v>-0.20000000000000007</v>
      </c>
    </row>
    <row r="14" spans="1:213">
      <c r="A14" s="14" t="s">
        <v>36</v>
      </c>
      <c r="B14" s="10">
        <v>0.548694304384575</v>
      </c>
      <c r="C14" s="10">
        <v>-0.13868706886055801</v>
      </c>
      <c r="D14" s="10">
        <v>0.26731928317506398</v>
      </c>
      <c r="E14" s="10">
        <v>1.1750783282274699E-3</v>
      </c>
      <c r="F14" s="10">
        <v>0.21689820568038701</v>
      </c>
      <c r="G14" s="10">
        <v>7.9738192672792405E-2</v>
      </c>
      <c r="H14" s="10">
        <v>0.81608854714495904</v>
      </c>
      <c r="I14" s="10">
        <v>0.69181937588004105</v>
      </c>
      <c r="J14" s="10">
        <v>0.71979657169967903</v>
      </c>
      <c r="K14" s="10">
        <v>0.27803526867674999</v>
      </c>
      <c r="L14" s="10">
        <v>-0.287953493328795</v>
      </c>
      <c r="M14" s="10">
        <v>8.8954213637105706E-2</v>
      </c>
      <c r="N14" s="10">
        <v>0.33024883306061498</v>
      </c>
      <c r="O14" s="10">
        <v>6.4257247143178098E-2</v>
      </c>
      <c r="P14" s="10">
        <v>0.60088870766851699</v>
      </c>
      <c r="S14" s="42">
        <f t="shared" si="0"/>
        <v>0</v>
      </c>
    </row>
    <row r="15" spans="1:213">
      <c r="A15" s="14" t="s">
        <v>37</v>
      </c>
      <c r="B15" s="10">
        <v>0.56904435416181998</v>
      </c>
      <c r="C15" s="10">
        <v>-0.19747682712728801</v>
      </c>
      <c r="D15" s="10">
        <v>-9.07291060899837E-4</v>
      </c>
      <c r="E15" s="10">
        <v>-0.30363190334645301</v>
      </c>
      <c r="F15" s="10">
        <v>-8.2635235874220003E-2</v>
      </c>
      <c r="G15" s="10">
        <v>-0.25382573553709598</v>
      </c>
      <c r="H15" s="10">
        <v>0.79275071260497698</v>
      </c>
      <c r="I15" s="10">
        <v>0.74262316643549398</v>
      </c>
      <c r="J15" s="10">
        <v>0.69920428710897198</v>
      </c>
      <c r="K15" s="10">
        <v>0.358558422437395</v>
      </c>
      <c r="L15" s="10">
        <v>-1.12439818597117E-2</v>
      </c>
      <c r="M15" s="10">
        <v>0.102917738800267</v>
      </c>
      <c r="N15" s="10">
        <v>0.603158304654693</v>
      </c>
      <c r="O15" s="10">
        <v>0.356682085791514</v>
      </c>
      <c r="P15" s="10">
        <v>0.78347391962481105</v>
      </c>
      <c r="S15" s="42">
        <f t="shared" si="0"/>
        <v>0.2</v>
      </c>
    </row>
    <row r="16" spans="1:213">
      <c r="A16" s="14" t="s">
        <v>38</v>
      </c>
      <c r="B16" s="10">
        <v>0.54077472111584601</v>
      </c>
      <c r="C16" s="10">
        <v>-0.19617050175338399</v>
      </c>
      <c r="D16" s="10">
        <v>0.19950671582487101</v>
      </c>
      <c r="E16" s="10">
        <v>-4.3377771813327401E-2</v>
      </c>
      <c r="F16" s="10">
        <v>0.14879070294855401</v>
      </c>
      <c r="G16" s="10">
        <v>4.98475937085648E-2</v>
      </c>
      <c r="H16" s="10">
        <v>0.82625179402004501</v>
      </c>
      <c r="I16" s="10">
        <v>0.68684535994455298</v>
      </c>
      <c r="J16" s="10">
        <v>0.71589661349511402</v>
      </c>
      <c r="K16" s="10">
        <v>0.344380658306016</v>
      </c>
      <c r="L16" s="10">
        <v>-0.27425705330627997</v>
      </c>
      <c r="M16" s="10">
        <v>8.6166024731611501E-2</v>
      </c>
      <c r="N16" s="10">
        <v>0.38526097836966799</v>
      </c>
      <c r="O16" s="10">
        <v>8.1269367441210993E-2</v>
      </c>
      <c r="P16" s="10">
        <v>0.64496454353856303</v>
      </c>
      <c r="S16" s="42">
        <f t="shared" si="0"/>
        <v>0.4</v>
      </c>
    </row>
    <row r="17" spans="1:19">
      <c r="A17" s="15" t="s">
        <v>39</v>
      </c>
      <c r="B17" s="10">
        <v>-0.49379509173241098</v>
      </c>
      <c r="C17" s="10">
        <v>3.30897535061297E-2</v>
      </c>
      <c r="D17" s="10">
        <v>0.15204004025873999</v>
      </c>
      <c r="E17" s="10">
        <v>0.47512837079588699</v>
      </c>
      <c r="F17" s="10">
        <v>0.249273403788283</v>
      </c>
      <c r="G17" s="10">
        <v>0.51810193187360898</v>
      </c>
      <c r="H17" s="10">
        <v>-0.50122367859231898</v>
      </c>
      <c r="I17" s="10">
        <v>-0.59384150806835201</v>
      </c>
      <c r="J17" s="10">
        <v>-0.51774430380126202</v>
      </c>
      <c r="K17" s="10">
        <v>-0.37864928044616297</v>
      </c>
      <c r="L17" s="10">
        <v>-0.118779044770638</v>
      </c>
      <c r="M17" s="10">
        <v>-0.11094194063311801</v>
      </c>
      <c r="N17" s="10">
        <v>-0.68989744376848405</v>
      </c>
      <c r="O17" s="10">
        <v>-0.54046449965408705</v>
      </c>
      <c r="P17" s="10">
        <v>-0.67819629269843296</v>
      </c>
      <c r="S17" s="42">
        <f t="shared" si="0"/>
        <v>0.60000000000000009</v>
      </c>
    </row>
    <row r="18" spans="1:19">
      <c r="A18" s="14" t="s">
        <v>40</v>
      </c>
      <c r="B18" s="10">
        <v>0.61723447873933102</v>
      </c>
      <c r="C18" s="10">
        <v>-0.14024189132110099</v>
      </c>
      <c r="D18" s="10">
        <v>0.152242713914821</v>
      </c>
      <c r="E18" s="10">
        <v>-0.16427713640927699</v>
      </c>
      <c r="F18" s="10">
        <v>7.8168098622084695E-2</v>
      </c>
      <c r="G18" s="10">
        <v>-0.118159353372792</v>
      </c>
      <c r="H18" s="10">
        <v>0.84915768304459904</v>
      </c>
      <c r="I18" s="10">
        <v>0.769704627845747</v>
      </c>
      <c r="J18" s="10">
        <v>0.78090810717472103</v>
      </c>
      <c r="K18" s="10">
        <v>0.343537701387161</v>
      </c>
      <c r="L18" s="10">
        <v>-0.16557369415645301</v>
      </c>
      <c r="M18" s="10">
        <v>0.133214513120848</v>
      </c>
      <c r="N18" s="10">
        <v>0.502349416170222</v>
      </c>
      <c r="O18" s="10">
        <v>0.25260628424713599</v>
      </c>
      <c r="P18" s="10">
        <v>0.73643028837666902</v>
      </c>
      <c r="S18" s="42">
        <f t="shared" si="0"/>
        <v>0.8</v>
      </c>
    </row>
    <row r="19" spans="1:19">
      <c r="A19" s="15" t="s">
        <v>42</v>
      </c>
      <c r="B19" s="10">
        <v>-0.35784072719388099</v>
      </c>
      <c r="C19" s="10">
        <v>-3.5322734219148597E-2</v>
      </c>
      <c r="D19" s="10">
        <v>-0.27137080698410299</v>
      </c>
      <c r="E19" s="10">
        <v>-0.26236848806518298</v>
      </c>
      <c r="F19" s="10">
        <v>-0.262169241959749</v>
      </c>
      <c r="G19" s="10">
        <v>-0.29380088578213498</v>
      </c>
      <c r="H19" s="10">
        <v>-0.48064627041024499</v>
      </c>
      <c r="I19" s="10">
        <v>-0.27574301474242002</v>
      </c>
      <c r="J19" s="10">
        <v>-0.42715984681200703</v>
      </c>
      <c r="K19" s="10">
        <v>-0.35632367489202799</v>
      </c>
      <c r="L19" s="10">
        <v>0.68861972801844196</v>
      </c>
      <c r="M19" s="10">
        <v>-1.8410227622521001E-2</v>
      </c>
      <c r="N19" s="10">
        <v>7.2083188752559901E-3</v>
      </c>
      <c r="O19" s="10">
        <v>0.20627954271593399</v>
      </c>
      <c r="P19" s="10">
        <v>-0.208795058382344</v>
      </c>
      <c r="S19" s="43">
        <f t="shared" si="0"/>
        <v>1</v>
      </c>
    </row>
    <row r="20" spans="1:19">
      <c r="A20" s="14" t="s">
        <v>43</v>
      </c>
      <c r="B20" s="10">
        <v>0.65598907158976705</v>
      </c>
      <c r="C20" s="10">
        <v>-0.15839754054695501</v>
      </c>
      <c r="D20" s="10">
        <v>5.4018017427407201E-2</v>
      </c>
      <c r="E20" s="10">
        <v>-0.22571395679407799</v>
      </c>
      <c r="F20" s="10">
        <v>-3.0019644080032E-2</v>
      </c>
      <c r="G20" s="10">
        <v>-0.16665383065841699</v>
      </c>
      <c r="H20" s="10">
        <v>0.84052089367634897</v>
      </c>
      <c r="I20" s="10">
        <v>0.78244419165092505</v>
      </c>
      <c r="J20" s="10">
        <v>0.75048563233184296</v>
      </c>
      <c r="K20" s="10">
        <v>0.49503817727913901</v>
      </c>
      <c r="L20" s="10">
        <v>-0.140138844178269</v>
      </c>
      <c r="M20" s="10">
        <v>8.7965012916096902E-2</v>
      </c>
      <c r="N20" s="10">
        <v>0.64807874356449102</v>
      </c>
      <c r="O20" s="10">
        <v>0.337516405011624</v>
      </c>
      <c r="P20" s="10">
        <v>0.82170425776003397</v>
      </c>
    </row>
    <row r="21" spans="1:19">
      <c r="A21" s="15" t="s">
        <v>44</v>
      </c>
      <c r="B21" s="10">
        <v>-0.35353169438358101</v>
      </c>
      <c r="C21" s="10">
        <v>-0.201044799064859</v>
      </c>
      <c r="D21" s="10">
        <v>0.17133814210856901</v>
      </c>
      <c r="E21" s="10">
        <v>0.24216290559779499</v>
      </c>
      <c r="F21" s="10">
        <v>0.25459268089804099</v>
      </c>
      <c r="G21" s="10">
        <v>0.35225744578818102</v>
      </c>
      <c r="H21" s="10">
        <v>-0.11427010175614299</v>
      </c>
      <c r="I21" s="10">
        <v>-0.29183623664958702</v>
      </c>
      <c r="J21" s="10">
        <v>-0.16294751525078799</v>
      </c>
      <c r="K21" s="10">
        <v>-0.25801969323546398</v>
      </c>
      <c r="L21" s="10">
        <v>-0.23161742278822101</v>
      </c>
      <c r="M21" s="10">
        <v>-5.1270694913315401E-2</v>
      </c>
      <c r="N21" s="10">
        <v>-0.47253926659582202</v>
      </c>
      <c r="O21" s="10">
        <v>-0.52208885533015303</v>
      </c>
      <c r="P21" s="10">
        <v>-0.335403126177513</v>
      </c>
    </row>
    <row r="22" spans="1:19">
      <c r="A22" s="14" t="s">
        <v>45</v>
      </c>
      <c r="B22" s="10">
        <v>0.70468261055998105</v>
      </c>
      <c r="C22" s="10">
        <v>4.1433588103594501E-2</v>
      </c>
      <c r="D22" s="10">
        <v>0.430611693908305</v>
      </c>
      <c r="E22" s="10">
        <v>0.14530477326764099</v>
      </c>
      <c r="F22" s="10">
        <v>0.36574970131925</v>
      </c>
      <c r="G22" s="10">
        <v>0.20647318593411801</v>
      </c>
      <c r="H22" s="10">
        <v>0.84265021797790096</v>
      </c>
      <c r="I22" s="10">
        <v>0.78575069965748301</v>
      </c>
      <c r="J22" s="10">
        <v>0.76677387914462203</v>
      </c>
      <c r="K22" s="10">
        <v>0.34976965373857399</v>
      </c>
      <c r="L22" s="10">
        <v>-0.41766982697454502</v>
      </c>
      <c r="M22" s="10">
        <v>4.5368033596794199E-2</v>
      </c>
      <c r="N22" s="10">
        <v>0.36080317355110098</v>
      </c>
      <c r="O22" s="10">
        <v>6.2200453352409799E-2</v>
      </c>
      <c r="P22" s="10">
        <v>0.59370106002282497</v>
      </c>
    </row>
    <row r="23" spans="1:19">
      <c r="A23" s="15" t="s">
        <v>46</v>
      </c>
      <c r="B23" s="10">
        <v>-0.11746221256369201</v>
      </c>
      <c r="C23" s="10">
        <v>-9.3050077412242999E-2</v>
      </c>
      <c r="D23" s="10">
        <v>9.3726046420968004E-2</v>
      </c>
      <c r="E23" s="10">
        <v>0.46646869102351501</v>
      </c>
      <c r="F23" s="10">
        <v>0.14448611910602399</v>
      </c>
      <c r="G23" s="10">
        <v>0.53627718795574797</v>
      </c>
      <c r="H23" s="10">
        <v>0.101778807131892</v>
      </c>
      <c r="I23" s="10">
        <v>-0.22248457484822101</v>
      </c>
      <c r="J23" s="10">
        <v>-0.105279726367128</v>
      </c>
      <c r="K23" s="10">
        <v>5.2030657015763301E-2</v>
      </c>
      <c r="L23" s="10">
        <v>-0.47506823165076101</v>
      </c>
      <c r="M23" s="10">
        <v>-8.7679142471778701E-2</v>
      </c>
      <c r="N23" s="10">
        <v>-0.47230447800282699</v>
      </c>
      <c r="O23" s="10">
        <v>-0.46571352396961901</v>
      </c>
      <c r="P23" s="10">
        <v>-0.254353949881929</v>
      </c>
    </row>
    <row r="24" spans="1:19">
      <c r="A24" s="15" t="s">
        <v>47</v>
      </c>
      <c r="B24" s="10">
        <v>0.45535669738371198</v>
      </c>
      <c r="C24" s="10">
        <v>0.14822198107526199</v>
      </c>
      <c r="D24" s="10">
        <v>-7.3966013839933203E-2</v>
      </c>
      <c r="E24" s="10">
        <v>-0.12829341015910101</v>
      </c>
      <c r="F24" s="10">
        <v>-0.154813295276054</v>
      </c>
      <c r="G24" s="10">
        <v>-0.15949878859861399</v>
      </c>
      <c r="H24" s="10">
        <v>0.29057944497329302</v>
      </c>
      <c r="I24" s="10">
        <v>0.39905205113931103</v>
      </c>
      <c r="J24" s="10">
        <v>0.242981613934658</v>
      </c>
      <c r="K24" s="10">
        <v>0.370675587425564</v>
      </c>
      <c r="L24" s="10">
        <v>2.1826623350299699E-2</v>
      </c>
      <c r="M24" s="10">
        <v>-3.9925163536384201E-2</v>
      </c>
      <c r="N24" s="10">
        <v>0.56653421265857595</v>
      </c>
      <c r="O24" s="10">
        <v>0.42871348275925197</v>
      </c>
      <c r="P24" s="10">
        <v>0.46434085870272002</v>
      </c>
    </row>
    <row r="25" spans="1:19">
      <c r="A25" s="15" t="s">
        <v>48</v>
      </c>
      <c r="B25" s="10">
        <v>-0.20960464970870299</v>
      </c>
      <c r="C25" s="10">
        <v>0.22251165356883601</v>
      </c>
      <c r="D25" s="10">
        <v>7.4921762200400796E-2</v>
      </c>
      <c r="E25" s="10">
        <v>0.33791800589141602</v>
      </c>
      <c r="F25" s="10">
        <v>0.12378309619061501</v>
      </c>
      <c r="G25" s="10">
        <v>0.23268366880642399</v>
      </c>
      <c r="H25" s="10">
        <v>-0.33734372721427502</v>
      </c>
      <c r="I25" s="10">
        <v>-0.45996985295793202</v>
      </c>
      <c r="J25" s="10">
        <v>-0.19116931257580699</v>
      </c>
      <c r="K25" s="10">
        <v>-0.15587117079639001</v>
      </c>
      <c r="L25" s="10">
        <v>-0.38666322388598501</v>
      </c>
      <c r="M25" s="10">
        <v>0.107841733056454</v>
      </c>
      <c r="N25" s="10">
        <v>-0.451343644608937</v>
      </c>
      <c r="O25" s="10">
        <v>-0.28866299772561599</v>
      </c>
      <c r="P25" s="10">
        <v>-0.45432951487798001</v>
      </c>
    </row>
    <row r="26" spans="1:19">
      <c r="A26" s="24" t="s">
        <v>49</v>
      </c>
      <c r="B26" s="10">
        <v>0.524709911551689</v>
      </c>
      <c r="C26" s="10">
        <v>-0.26518648997621203</v>
      </c>
      <c r="D26" s="10">
        <v>-6.7619219089069496E-2</v>
      </c>
      <c r="E26" s="10">
        <v>-0.19249670843216299</v>
      </c>
      <c r="F26" s="10">
        <v>-0.12947823575731501</v>
      </c>
      <c r="G26" s="10">
        <v>-9.5662761057736301E-2</v>
      </c>
      <c r="H26" s="10">
        <v>0.72289045026063004</v>
      </c>
      <c r="I26" s="10">
        <v>0.63381375321840305</v>
      </c>
      <c r="J26" s="10">
        <v>0.60628765844334098</v>
      </c>
      <c r="K26" s="10">
        <v>0.57684603275659097</v>
      </c>
      <c r="L26" s="10">
        <v>-7.7147719808336707E-2</v>
      </c>
      <c r="M26" s="10">
        <v>7.4196550265898706E-2</v>
      </c>
      <c r="N26" s="10">
        <v>0.62407397209150495</v>
      </c>
      <c r="O26" s="10">
        <v>0.28364947570816501</v>
      </c>
      <c r="P26" s="10">
        <v>0.771426427115814</v>
      </c>
    </row>
    <row r="27" spans="1:19">
      <c r="A27" s="15" t="s">
        <v>50</v>
      </c>
      <c r="B27" s="10">
        <v>-0.32550616712000102</v>
      </c>
      <c r="C27" s="10">
        <v>9.0531484277294905E-2</v>
      </c>
      <c r="D27" s="10">
        <v>-0.273000090767682</v>
      </c>
      <c r="E27" s="10">
        <v>-3.8926075025678498E-2</v>
      </c>
      <c r="F27" s="10">
        <v>-0.230767105019656</v>
      </c>
      <c r="G27" s="10">
        <v>-0.13807407148011799</v>
      </c>
      <c r="H27" s="10">
        <v>-0.50443366483289698</v>
      </c>
      <c r="I27" s="10">
        <v>-0.51264819279693596</v>
      </c>
      <c r="J27" s="10">
        <v>-0.34091416983904999</v>
      </c>
      <c r="K27" s="10">
        <v>-0.14632078544070801</v>
      </c>
      <c r="L27" s="10">
        <v>2.8360194458290699E-2</v>
      </c>
      <c r="M27" s="10">
        <v>4.5799887985626203E-2</v>
      </c>
      <c r="N27" s="10">
        <v>-0.19150768401154999</v>
      </c>
      <c r="O27" s="10">
        <v>1.9333775791543599E-2</v>
      </c>
      <c r="P27" s="10">
        <v>-0.288816091351703</v>
      </c>
    </row>
    <row r="28" spans="1:19">
      <c r="A28" s="15" t="s">
        <v>51</v>
      </c>
      <c r="B28" s="10">
        <v>0.26755184885442101</v>
      </c>
      <c r="C28" s="10">
        <v>-0.29011257858825701</v>
      </c>
      <c r="D28" s="10">
        <v>0.14314428806068899</v>
      </c>
      <c r="E28" s="10">
        <v>-0.21000436341279499</v>
      </c>
      <c r="F28" s="10">
        <v>0.133034262683973</v>
      </c>
      <c r="G28" s="10">
        <v>-0.12842047863758899</v>
      </c>
      <c r="H28" s="10">
        <v>0.51106858755742002</v>
      </c>
      <c r="I28" s="10">
        <v>0.446637324950999</v>
      </c>
      <c r="J28" s="10">
        <v>0.61063659696634598</v>
      </c>
      <c r="K28" s="10">
        <v>0.304342208701392</v>
      </c>
      <c r="L28" s="10">
        <v>-0.14380470568852699</v>
      </c>
      <c r="M28" s="10">
        <v>0.221414652161811</v>
      </c>
      <c r="N28" s="10">
        <v>0.25175183292258801</v>
      </c>
      <c r="O28" s="10">
        <v>-6.5314676727347407E-2</v>
      </c>
      <c r="P28" s="10">
        <v>0.387842208604739</v>
      </c>
    </row>
    <row r="29" spans="1:19">
      <c r="A29" s="15" t="s">
        <v>52</v>
      </c>
      <c r="B29" s="10">
        <v>0.10412433618158801</v>
      </c>
      <c r="C29" s="10">
        <v>0.459255330644255</v>
      </c>
      <c r="D29" s="10">
        <v>0.20036768855930001</v>
      </c>
      <c r="E29" s="10">
        <v>0.508475818053579</v>
      </c>
      <c r="F29" s="10">
        <v>0.214847434471339</v>
      </c>
      <c r="G29" s="10">
        <v>0.344522795180566</v>
      </c>
      <c r="H29" s="10">
        <v>-7.0607301831898395E-2</v>
      </c>
      <c r="I29" s="10">
        <v>-0.26392104116210802</v>
      </c>
      <c r="J29" s="10">
        <v>-3.7031220196157497E-2</v>
      </c>
      <c r="K29" s="10">
        <v>7.9724639981023596E-2</v>
      </c>
      <c r="L29" s="10">
        <v>-0.46226637548622401</v>
      </c>
      <c r="M29" s="10">
        <v>0.106528517780432</v>
      </c>
      <c r="N29" s="10">
        <v>-0.36226588235745399</v>
      </c>
      <c r="O29" s="10">
        <v>-7.7005273939364099E-2</v>
      </c>
      <c r="P29" s="10">
        <v>-0.248021124216359</v>
      </c>
    </row>
    <row r="30" spans="1:19">
      <c r="A30" s="24" t="s">
        <v>53</v>
      </c>
      <c r="B30" s="10">
        <v>0.53144454464260604</v>
      </c>
      <c r="C30" s="10">
        <v>-0.193608782275591</v>
      </c>
      <c r="D30" s="10">
        <v>-0.12348440039821799</v>
      </c>
      <c r="E30" s="10">
        <v>-0.157565843306956</v>
      </c>
      <c r="F30" s="10">
        <v>-0.19836748019604</v>
      </c>
      <c r="G30" s="10">
        <v>-0.13580080512485199</v>
      </c>
      <c r="H30" s="10">
        <v>0.767056737465312</v>
      </c>
      <c r="I30" s="10">
        <v>0.55502410528069901</v>
      </c>
      <c r="J30" s="10">
        <v>0.60465186693101602</v>
      </c>
      <c r="K30" s="10">
        <v>0.56187775443339505</v>
      </c>
      <c r="L30" s="10">
        <v>-0.20199721815015401</v>
      </c>
      <c r="M30" s="10">
        <v>0.122305105842823</v>
      </c>
      <c r="N30" s="10">
        <v>0.45164102492055203</v>
      </c>
      <c r="O30" s="10">
        <v>0.24131470178565001</v>
      </c>
      <c r="P30" s="10">
        <v>0.60854063640647005</v>
      </c>
    </row>
    <row r="31" spans="1:19">
      <c r="A31" s="15" t="s">
        <v>54</v>
      </c>
      <c r="B31" s="10">
        <v>-0.31968287206629098</v>
      </c>
      <c r="C31" s="10">
        <v>0.156321570190707</v>
      </c>
      <c r="D31" s="10">
        <v>-0.39425677511509999</v>
      </c>
      <c r="E31" s="10">
        <v>-0.13279789948961801</v>
      </c>
      <c r="F31" s="10">
        <v>-0.374595999503051</v>
      </c>
      <c r="G31" s="10">
        <v>-0.30889315271323797</v>
      </c>
      <c r="H31" s="10">
        <v>-0.54313800004743695</v>
      </c>
      <c r="I31" s="10">
        <v>-0.545804872881549</v>
      </c>
      <c r="J31" s="10">
        <v>-0.39155684191708101</v>
      </c>
      <c r="K31" s="10">
        <v>-0.24819472825927</v>
      </c>
      <c r="L31" s="10">
        <v>0.245546499048932</v>
      </c>
      <c r="M31" s="10">
        <v>7.5357295423966103E-2</v>
      </c>
      <c r="N31" s="10">
        <v>-0.18847986805452799</v>
      </c>
      <c r="O31" s="10">
        <v>0.236788707862568</v>
      </c>
      <c r="P31" s="10">
        <v>-0.29525182109499498</v>
      </c>
    </row>
    <row r="32" spans="1:19">
      <c r="A32" s="15" t="s">
        <v>55</v>
      </c>
      <c r="B32" s="10">
        <v>0.19557700292195199</v>
      </c>
      <c r="C32" s="10">
        <v>-0.14222853762934701</v>
      </c>
      <c r="D32" s="10">
        <v>-0.20737187595998699</v>
      </c>
      <c r="E32" s="10">
        <v>-0.216872413742182</v>
      </c>
      <c r="F32" s="10">
        <v>-0.239655852071606</v>
      </c>
      <c r="G32" s="10">
        <v>-0.26539378252215601</v>
      </c>
      <c r="H32" s="10">
        <v>0.33912848957283398</v>
      </c>
      <c r="I32" s="10">
        <v>0.20305481308906501</v>
      </c>
      <c r="J32" s="10">
        <v>0.34589169054338897</v>
      </c>
      <c r="K32" s="10">
        <v>0.33187085661523402</v>
      </c>
      <c r="L32" s="10">
        <v>6.9773850527181394E-2</v>
      </c>
      <c r="M32" s="10">
        <v>0.25959309000456798</v>
      </c>
      <c r="N32" s="10">
        <v>0.16506282387066601</v>
      </c>
      <c r="O32" s="10">
        <v>0.16115398928535299</v>
      </c>
      <c r="P32" s="10">
        <v>0.297353581025108</v>
      </c>
    </row>
    <row r="33" spans="1:16">
      <c r="A33" s="15" t="s">
        <v>56</v>
      </c>
      <c r="B33" s="10">
        <v>-0.15262895904023499</v>
      </c>
      <c r="C33" s="10">
        <v>0.25727997439883099</v>
      </c>
      <c r="D33" s="10">
        <v>3.9295404935702001E-2</v>
      </c>
      <c r="E33" s="10">
        <v>0.47070516782439997</v>
      </c>
      <c r="F33" s="10">
        <v>8.3306624479807606E-2</v>
      </c>
      <c r="G33" s="10">
        <v>0.34555501451310799</v>
      </c>
      <c r="H33" s="10">
        <v>-0.26924351076047698</v>
      </c>
      <c r="I33" s="10">
        <v>-0.47715059684019601</v>
      </c>
      <c r="J33" s="10">
        <v>-0.19158737720725699</v>
      </c>
      <c r="K33" s="10">
        <v>-0.10544347801041801</v>
      </c>
      <c r="L33" s="10">
        <v>-0.41894961749203202</v>
      </c>
      <c r="M33" s="10">
        <v>0.114247346998907</v>
      </c>
      <c r="N33" s="10">
        <v>-0.50003754031108705</v>
      </c>
      <c r="O33" s="10">
        <v>-0.25702294467806802</v>
      </c>
      <c r="P33" s="10">
        <v>-0.43410515998836902</v>
      </c>
    </row>
    <row r="34" spans="1:16">
      <c r="A34" s="15" t="s">
        <v>57</v>
      </c>
      <c r="B34" s="10">
        <v>3.7625259235588302E-3</v>
      </c>
      <c r="C34" s="10">
        <v>-0.35988128941828901</v>
      </c>
      <c r="D34" s="10">
        <v>-0.117706038100337</v>
      </c>
      <c r="E34" s="10">
        <v>8.50200624994292E-2</v>
      </c>
      <c r="F34" s="10">
        <v>-0.12075034830032701</v>
      </c>
      <c r="G34" s="10">
        <v>0.24357938241287899</v>
      </c>
      <c r="H34" s="10">
        <v>0.26941335388238902</v>
      </c>
      <c r="I34" s="10">
        <v>0.12792081022086499</v>
      </c>
      <c r="J34" s="10">
        <v>-1.89778596200776E-2</v>
      </c>
      <c r="K34" s="10">
        <v>0.22490613632249501</v>
      </c>
      <c r="L34" s="10">
        <v>8.3808188158755695E-2</v>
      </c>
      <c r="M34" s="10">
        <v>-9.6649516996732396E-2</v>
      </c>
      <c r="N34" s="10">
        <v>2.42387075781243E-2</v>
      </c>
      <c r="O34" s="10">
        <v>-0.162281381864254</v>
      </c>
      <c r="P34" s="10">
        <v>0.111227984886617</v>
      </c>
    </row>
    <row r="35" spans="1:16">
      <c r="A35" s="15" t="s">
        <v>58</v>
      </c>
      <c r="B35" s="10">
        <v>-0.43863717572861999</v>
      </c>
      <c r="C35" s="10">
        <v>0.23108116451959301</v>
      </c>
      <c r="D35" s="10">
        <v>-4.6136003323097002E-2</v>
      </c>
      <c r="E35" s="10">
        <v>0.21787624935921601</v>
      </c>
      <c r="F35" s="10">
        <v>2.0186891183295998E-2</v>
      </c>
      <c r="G35" s="10">
        <v>0.115755706151125</v>
      </c>
      <c r="H35" s="10">
        <v>-0.68224602002990797</v>
      </c>
      <c r="I35" s="10">
        <v>-0.66116087714376004</v>
      </c>
      <c r="J35" s="10">
        <v>-0.51692437857324003</v>
      </c>
      <c r="K35" s="10">
        <v>-0.356601711407592</v>
      </c>
      <c r="L35" s="10">
        <v>-3.0046128336898799E-2</v>
      </c>
      <c r="M35" s="10">
        <v>-9.7283074100256405E-3</v>
      </c>
      <c r="N35" s="10">
        <v>-0.48779657945891503</v>
      </c>
      <c r="O35" s="10">
        <v>-0.172737081444161</v>
      </c>
      <c r="P35" s="10">
        <v>-0.57756692447251201</v>
      </c>
    </row>
    <row r="36" spans="1:16">
      <c r="A36" s="15" t="s">
        <v>59</v>
      </c>
      <c r="B36" s="10">
        <v>0.17893416405124499</v>
      </c>
      <c r="C36" s="10">
        <v>-0.23943544572189199</v>
      </c>
      <c r="D36" s="10">
        <v>4.9380639326331403E-3</v>
      </c>
      <c r="E36" s="10">
        <v>-1.15915771811545E-4</v>
      </c>
      <c r="F36" s="10">
        <v>1.0171124390827501E-2</v>
      </c>
      <c r="G36" s="10">
        <v>5.8045668401855797E-3</v>
      </c>
      <c r="H36" s="10">
        <v>0.40615201792297601</v>
      </c>
      <c r="I36" s="10">
        <v>0.19007683246308199</v>
      </c>
      <c r="J36" s="10">
        <v>0.50916130896301903</v>
      </c>
      <c r="K36" s="10">
        <v>0.25754783237502599</v>
      </c>
      <c r="L36" s="10">
        <v>-0.212392937997056</v>
      </c>
      <c r="M36" s="10">
        <v>0.32931716061112898</v>
      </c>
      <c r="N36" s="10">
        <v>9.1887903565585401E-3</v>
      </c>
      <c r="O36" s="10">
        <v>-0.114453501394326</v>
      </c>
      <c r="P36" s="10">
        <v>0.21365438943439899</v>
      </c>
    </row>
    <row r="37" spans="1:16">
      <c r="A37" s="14" t="s">
        <v>60</v>
      </c>
      <c r="B37" s="10">
        <v>0.63608437568217302</v>
      </c>
      <c r="C37" s="10">
        <v>-0.174308579567822</v>
      </c>
      <c r="D37" s="10">
        <v>0.113389218697543</v>
      </c>
      <c r="E37" s="10">
        <v>-0.13416060158721099</v>
      </c>
      <c r="F37" s="10">
        <v>4.05868811942579E-2</v>
      </c>
      <c r="G37" s="10">
        <v>-6.2439025523126301E-2</v>
      </c>
      <c r="H37" s="10">
        <v>0.86484031101703396</v>
      </c>
      <c r="I37" s="10">
        <v>0.76123772492458097</v>
      </c>
      <c r="J37" s="10">
        <v>0.76103940819518101</v>
      </c>
      <c r="K37" s="10">
        <v>0.46155260857022201</v>
      </c>
      <c r="L37" s="10">
        <v>-0.20932559894524799</v>
      </c>
      <c r="M37" s="10">
        <v>9.5928402963224496E-2</v>
      </c>
      <c r="N37" s="10">
        <v>0.54825882209758203</v>
      </c>
      <c r="O37" s="10">
        <v>0.24190201446392401</v>
      </c>
      <c r="P37" s="10">
        <v>0.77271347785784605</v>
      </c>
    </row>
    <row r="38" spans="1:16">
      <c r="A38" s="15" t="s">
        <v>61</v>
      </c>
      <c r="B38" s="10">
        <v>0.19734550032340401</v>
      </c>
      <c r="C38" s="10">
        <v>-0.117602302602885</v>
      </c>
      <c r="D38" s="10">
        <v>0.39051420144417698</v>
      </c>
      <c r="E38" s="10">
        <v>0.22763823379272499</v>
      </c>
      <c r="F38" s="10">
        <v>0.40492529753408202</v>
      </c>
      <c r="G38" s="10">
        <v>0.35229929156061601</v>
      </c>
      <c r="H38" s="10">
        <v>0.46188519688896501</v>
      </c>
      <c r="I38" s="10">
        <v>0.31130711040817599</v>
      </c>
      <c r="J38" s="10">
        <v>0.37645878662614302</v>
      </c>
      <c r="K38" s="10">
        <v>9.3608623424190907E-2</v>
      </c>
      <c r="L38" s="10">
        <v>-0.59292236228023798</v>
      </c>
      <c r="M38" s="10">
        <v>-5.7694466426647301E-2</v>
      </c>
      <c r="N38" s="10">
        <v>-7.1298499308851501E-2</v>
      </c>
      <c r="O38" s="10">
        <v>-0.360308749531496</v>
      </c>
      <c r="P38" s="10">
        <v>0.13255452782361199</v>
      </c>
    </row>
    <row r="39" spans="1:16">
      <c r="A39" s="15" t="s">
        <v>62</v>
      </c>
      <c r="B39" s="10">
        <v>-0.102255337618655</v>
      </c>
      <c r="C39" s="10">
        <v>-0.15378912346343299</v>
      </c>
      <c r="D39" s="10">
        <v>0.26231273985641601</v>
      </c>
      <c r="E39" s="10">
        <v>0.22890390970837601</v>
      </c>
      <c r="F39" s="10">
        <v>0.31124171580135601</v>
      </c>
      <c r="G39" s="10">
        <v>0.37730182473601298</v>
      </c>
      <c r="H39" s="10">
        <v>7.9696799465042698E-2</v>
      </c>
      <c r="I39" s="10">
        <v>-1.75989324495558E-2</v>
      </c>
      <c r="J39" s="10">
        <v>2.6376304811219699E-2</v>
      </c>
      <c r="K39" s="10">
        <v>1.6602220404096899E-2</v>
      </c>
      <c r="L39" s="10">
        <v>-0.58774724936025202</v>
      </c>
      <c r="M39" s="10">
        <v>-0.15474264513309699</v>
      </c>
      <c r="N39" s="10">
        <v>-0.206517755588249</v>
      </c>
      <c r="O39" s="10">
        <v>-0.53075919828364104</v>
      </c>
      <c r="P39" s="10">
        <v>-0.173145827576134</v>
      </c>
    </row>
    <row r="40" spans="1:16">
      <c r="A40" s="15" t="s">
        <v>63</v>
      </c>
      <c r="B40" s="10">
        <v>-0.43792047492201402</v>
      </c>
      <c r="C40" s="10">
        <v>0.13134647533971999</v>
      </c>
      <c r="D40" s="10">
        <v>0.29159734453608599</v>
      </c>
      <c r="E40" s="10">
        <v>0.14440211047497301</v>
      </c>
      <c r="F40" s="10">
        <v>0.36269475936579898</v>
      </c>
      <c r="G40" s="10">
        <v>0.146918250164457</v>
      </c>
      <c r="H40" s="10">
        <v>-0.45569374962233899</v>
      </c>
      <c r="I40" s="10">
        <v>-0.36670221991160001</v>
      </c>
      <c r="J40" s="10">
        <v>-0.37252461953361099</v>
      </c>
      <c r="K40" s="10">
        <v>-0.646671764681508</v>
      </c>
      <c r="L40" s="10">
        <v>5.4501897125184403E-3</v>
      </c>
      <c r="M40" s="10">
        <v>-0.119689355149069</v>
      </c>
      <c r="N40" s="10">
        <v>-0.52723715337805299</v>
      </c>
      <c r="O40" s="10">
        <v>-0.33705991113098599</v>
      </c>
      <c r="P40" s="10">
        <v>-0.53500710336533297</v>
      </c>
    </row>
    <row r="41" spans="1:16">
      <c r="A41" s="14" t="s">
        <v>64</v>
      </c>
      <c r="B41" s="10">
        <v>0.63249902895897003</v>
      </c>
      <c r="C41" s="10">
        <v>-0.16220763540188299</v>
      </c>
      <c r="D41" s="10">
        <v>0.14055980315835701</v>
      </c>
      <c r="E41" s="10">
        <v>-0.149527514506749</v>
      </c>
      <c r="F41" s="10">
        <v>6.7478492331677201E-2</v>
      </c>
      <c r="G41" s="10">
        <v>-7.9977942909041394E-2</v>
      </c>
      <c r="H41" s="10">
        <v>0.86280314799530899</v>
      </c>
      <c r="I41" s="10">
        <v>0.77482706247792998</v>
      </c>
      <c r="J41" s="10">
        <v>0.76758017872704298</v>
      </c>
      <c r="K41" s="10">
        <v>0.42103637423441298</v>
      </c>
      <c r="L41" s="10">
        <v>-0.197229718059385</v>
      </c>
      <c r="M41" s="10">
        <v>9.4740226132545097E-2</v>
      </c>
      <c r="N41" s="10">
        <v>0.54076168641914701</v>
      </c>
      <c r="O41" s="10">
        <v>0.23897111734877899</v>
      </c>
      <c r="P41" s="10">
        <v>0.76348844288754802</v>
      </c>
    </row>
    <row r="42" spans="1:16">
      <c r="A42" s="15" t="s">
        <v>65</v>
      </c>
      <c r="B42" s="10">
        <v>-0.27482954650465002</v>
      </c>
      <c r="C42" s="10">
        <v>-4.3208600775243099E-2</v>
      </c>
      <c r="D42" s="10">
        <v>0.13293928089380999</v>
      </c>
      <c r="E42" s="10">
        <v>0.48275865731062101</v>
      </c>
      <c r="F42" s="10">
        <v>0.19775137327341399</v>
      </c>
      <c r="G42" s="10">
        <v>0.48003522447415098</v>
      </c>
      <c r="H42" s="10">
        <v>-9.4403768729154694E-2</v>
      </c>
      <c r="I42" s="10">
        <v>-0.36205110304600302</v>
      </c>
      <c r="J42" s="10">
        <v>-0.133426784108122</v>
      </c>
      <c r="K42" s="10">
        <v>-0.25131427759094099</v>
      </c>
      <c r="L42" s="10">
        <v>-0.35031599152423798</v>
      </c>
      <c r="M42" s="10">
        <v>0.101645607889568</v>
      </c>
      <c r="N42" s="10">
        <v>-0.66486300603905901</v>
      </c>
      <c r="O42" s="10">
        <v>-0.53142395523281005</v>
      </c>
      <c r="P42" s="10">
        <v>-0.484653392988039</v>
      </c>
    </row>
    <row r="43" spans="1:16">
      <c r="A43" s="14" t="s">
        <v>66</v>
      </c>
      <c r="B43" s="10">
        <v>0.51210687832596902</v>
      </c>
      <c r="C43" s="10">
        <v>-0.1477310079401</v>
      </c>
      <c r="D43" s="10">
        <v>0.266817925023077</v>
      </c>
      <c r="E43" s="10">
        <v>-3.2852337939657402E-3</v>
      </c>
      <c r="F43" s="10">
        <v>0.22139105606522799</v>
      </c>
      <c r="G43" s="10">
        <v>7.4824223371669094E-2</v>
      </c>
      <c r="H43" s="10">
        <v>0.78916157742758897</v>
      </c>
      <c r="I43" s="10">
        <v>0.66262584248788903</v>
      </c>
      <c r="J43" s="10">
        <v>0.69751621144143205</v>
      </c>
      <c r="K43" s="10">
        <v>0.24357106999220901</v>
      </c>
      <c r="L43" s="10">
        <v>-0.26710125018810699</v>
      </c>
      <c r="M43" s="10">
        <v>9.3871774581091902E-2</v>
      </c>
      <c r="N43" s="10">
        <v>0.29236873353062698</v>
      </c>
      <c r="O43" s="10">
        <v>4.3959601256099802E-2</v>
      </c>
      <c r="P43" s="10">
        <v>0.568370125563881</v>
      </c>
    </row>
    <row r="44" spans="1:16">
      <c r="A44" s="15" t="s">
        <v>67</v>
      </c>
      <c r="B44" s="10">
        <v>0.39525054128743298</v>
      </c>
      <c r="C44" s="10">
        <v>8.4649508459655104E-2</v>
      </c>
      <c r="D44" s="10">
        <v>0.394358198275299</v>
      </c>
      <c r="E44" s="10">
        <v>-0.168869309688883</v>
      </c>
      <c r="F44" s="10">
        <v>0.36097312565094503</v>
      </c>
      <c r="G44" s="10">
        <v>-0.12225545670860399</v>
      </c>
      <c r="H44" s="10">
        <v>0.41464770621622499</v>
      </c>
      <c r="I44" s="10">
        <v>0.54761206424715503</v>
      </c>
      <c r="J44" s="10">
        <v>0.52612085231591599</v>
      </c>
      <c r="K44" s="10">
        <v>0.25977215018285399</v>
      </c>
      <c r="L44" s="10">
        <v>-0.37797846994120898</v>
      </c>
      <c r="M44" s="10">
        <v>3.5431710057366901E-3</v>
      </c>
      <c r="N44" s="10">
        <v>0.40659631354346898</v>
      </c>
      <c r="O44" s="10">
        <v>3.1921370373171998E-2</v>
      </c>
      <c r="P44" s="10">
        <v>0.36366126480046901</v>
      </c>
    </row>
    <row r="45" spans="1:16">
      <c r="A45" s="15" t="s">
        <v>68</v>
      </c>
      <c r="B45" s="10">
        <v>0.15819318854161199</v>
      </c>
      <c r="C45" s="10">
        <v>-0.106465147592788</v>
      </c>
      <c r="D45" s="10">
        <v>0.34706390403325099</v>
      </c>
      <c r="E45" s="10">
        <v>0.32083393033672197</v>
      </c>
      <c r="F45" s="10">
        <v>0.37113086382871302</v>
      </c>
      <c r="G45" s="10">
        <v>0.42030303629849602</v>
      </c>
      <c r="H45" s="10">
        <v>0.40217897570989403</v>
      </c>
      <c r="I45" s="10">
        <v>0.199326664948455</v>
      </c>
      <c r="J45" s="10">
        <v>0.34238911202464301</v>
      </c>
      <c r="K45" s="10">
        <v>7.8756905215155701E-2</v>
      </c>
      <c r="L45" s="10">
        <v>-0.59992123917310203</v>
      </c>
      <c r="M45" s="10">
        <v>6.0629088358364804E-3</v>
      </c>
      <c r="N45" s="10">
        <v>-0.16335837769861</v>
      </c>
      <c r="O45" s="10">
        <v>-0.394936020863427</v>
      </c>
      <c r="P45" s="10">
        <v>5.42994361444223E-2</v>
      </c>
    </row>
    <row r="46" spans="1:16">
      <c r="A46" s="15" t="s">
        <v>69</v>
      </c>
      <c r="B46" s="10">
        <v>-8.1095884310706204E-2</v>
      </c>
      <c r="C46" s="10">
        <v>-0.130442656736177</v>
      </c>
      <c r="D46" s="10">
        <v>0.22523440618169699</v>
      </c>
      <c r="E46" s="10">
        <v>0.326711970025931</v>
      </c>
      <c r="F46" s="10">
        <v>0.276322824581474</v>
      </c>
      <c r="G46" s="10">
        <v>0.44347534674853301</v>
      </c>
      <c r="H46" s="10">
        <v>7.8466986037361394E-2</v>
      </c>
      <c r="I46" s="10">
        <v>-7.7533505217320595E-2</v>
      </c>
      <c r="J46" s="10">
        <v>4.55236586830721E-2</v>
      </c>
      <c r="K46" s="10">
        <v>2.9918302697071301E-2</v>
      </c>
      <c r="L46" s="10">
        <v>-0.58301406883468598</v>
      </c>
      <c r="M46" s="10">
        <v>-7.4367604120312E-2</v>
      </c>
      <c r="N46" s="10">
        <v>-0.26297859457032602</v>
      </c>
      <c r="O46" s="10">
        <v>-0.52356156978860402</v>
      </c>
      <c r="P46" s="10">
        <v>-0.19514502938978201</v>
      </c>
    </row>
    <row r="47" spans="1:16">
      <c r="A47" s="14" t="s">
        <v>70</v>
      </c>
      <c r="B47" s="10">
        <v>0.65251106797887504</v>
      </c>
      <c r="C47" s="10">
        <v>-0.16272058723022001</v>
      </c>
      <c r="D47" s="10">
        <v>8.7713322671554003E-2</v>
      </c>
      <c r="E47" s="10">
        <v>-0.184229531576768</v>
      </c>
      <c r="F47" s="10">
        <v>7.9240266386803506E-3</v>
      </c>
      <c r="G47" s="10">
        <v>-0.12007771261634501</v>
      </c>
      <c r="H47" s="10">
        <v>0.85658506799827605</v>
      </c>
      <c r="I47" s="10">
        <v>0.78096687814846799</v>
      </c>
      <c r="J47" s="10">
        <v>0.76117316852366201</v>
      </c>
      <c r="K47" s="10">
        <v>0.48012144670779</v>
      </c>
      <c r="L47" s="10">
        <v>-0.16182072528526201</v>
      </c>
      <c r="M47" s="10">
        <v>9.54737648252275E-2</v>
      </c>
      <c r="N47" s="10">
        <v>0.60169921047920105</v>
      </c>
      <c r="O47" s="10">
        <v>0.29242214137047501</v>
      </c>
      <c r="P47" s="10">
        <v>0.79760978399247695</v>
      </c>
    </row>
    <row r="48" spans="1:16">
      <c r="A48" s="14" t="s">
        <v>71</v>
      </c>
      <c r="B48" s="10">
        <v>0.58226208890271702</v>
      </c>
      <c r="C48" s="10">
        <v>-0.127457102802679</v>
      </c>
      <c r="D48" s="10">
        <v>0.263811503381503</v>
      </c>
      <c r="E48" s="10">
        <v>-2.7206000368482702E-3</v>
      </c>
      <c r="F48" s="10">
        <v>0.20810337340902099</v>
      </c>
      <c r="G48" s="10">
        <v>7.2790783342524507E-2</v>
      </c>
      <c r="H48" s="10">
        <v>0.83711882606909105</v>
      </c>
      <c r="I48" s="10">
        <v>0.71869698989915998</v>
      </c>
      <c r="J48" s="10">
        <v>0.74068912125923103</v>
      </c>
      <c r="K48" s="10">
        <v>0.31034495996840999</v>
      </c>
      <c r="L48" s="10">
        <v>-0.29175730942524603</v>
      </c>
      <c r="M48" s="10">
        <v>9.1374374091422003E-2</v>
      </c>
      <c r="N48" s="10">
        <v>0.36837142164700598</v>
      </c>
      <c r="O48" s="10">
        <v>9.1026555520435107E-2</v>
      </c>
      <c r="P48" s="10">
        <v>0.63128117368285297</v>
      </c>
    </row>
    <row r="49" spans="1:16">
      <c r="A49" s="14" t="s">
        <v>72</v>
      </c>
      <c r="B49" s="10">
        <v>0.59497706075461498</v>
      </c>
      <c r="C49" s="10">
        <v>-0.14984056504422499</v>
      </c>
      <c r="D49" s="10">
        <v>0.206178563067165</v>
      </c>
      <c r="E49" s="10">
        <v>-3.1958232768127502E-2</v>
      </c>
      <c r="F49" s="10">
        <v>0.14625860908549301</v>
      </c>
      <c r="G49" s="10">
        <v>4.4637905298903102E-2</v>
      </c>
      <c r="H49" s="10">
        <v>0.85418628931427198</v>
      </c>
      <c r="I49" s="10">
        <v>0.72128098624437598</v>
      </c>
      <c r="J49" s="10">
        <v>0.73886017396465498</v>
      </c>
      <c r="K49" s="10">
        <v>0.37191529635259502</v>
      </c>
      <c r="L49" s="10">
        <v>-0.28301870634376902</v>
      </c>
      <c r="M49" s="10">
        <v>8.5815643345103901E-2</v>
      </c>
      <c r="N49" s="10">
        <v>0.41035321508308398</v>
      </c>
      <c r="O49" s="10">
        <v>0.12812808210312801</v>
      </c>
      <c r="P49" s="10">
        <v>0.67280130975322106</v>
      </c>
    </row>
    <row r="50" spans="1:16">
      <c r="A50" s="14" t="s">
        <v>73</v>
      </c>
      <c r="B50" s="10">
        <v>0.65185552762174703</v>
      </c>
      <c r="C50" s="10">
        <v>-0.133126176986191</v>
      </c>
      <c r="D50" s="10">
        <v>0.12104540373825699</v>
      </c>
      <c r="E50" s="10">
        <v>-0.182885273074924</v>
      </c>
      <c r="F50" s="10">
        <v>4.0250153274007897E-2</v>
      </c>
      <c r="G50" s="10">
        <v>-0.13605301363350999</v>
      </c>
      <c r="H50" s="10">
        <v>0.85634167564090802</v>
      </c>
      <c r="I50" s="10">
        <v>0.78978982081548699</v>
      </c>
      <c r="J50" s="10">
        <v>0.78084420366795004</v>
      </c>
      <c r="K50" s="10">
        <v>0.41388943199221301</v>
      </c>
      <c r="L50" s="10">
        <v>-0.15440991929939701</v>
      </c>
      <c r="M50" s="10">
        <v>0.119946064719978</v>
      </c>
      <c r="N50" s="10">
        <v>0.57250501164923795</v>
      </c>
      <c r="O50" s="10">
        <v>0.30178042485379403</v>
      </c>
      <c r="P50" s="10">
        <v>0.78297677675691602</v>
      </c>
    </row>
    <row r="51" spans="1:16">
      <c r="A51" s="14" t="s">
        <v>74</v>
      </c>
      <c r="B51" s="10">
        <v>0.64158932561254201</v>
      </c>
      <c r="C51" s="10">
        <v>-0.13326262593008401</v>
      </c>
      <c r="D51" s="10">
        <v>0.134355207897567</v>
      </c>
      <c r="E51" s="10">
        <v>-0.17756211766417301</v>
      </c>
      <c r="F51" s="10">
        <v>5.5882976376069697E-2</v>
      </c>
      <c r="G51" s="10">
        <v>-0.13270175828377101</v>
      </c>
      <c r="H51" s="10">
        <v>0.85478236413126196</v>
      </c>
      <c r="I51" s="10">
        <v>0.78403632876644902</v>
      </c>
      <c r="J51" s="10">
        <v>0.78625831947301505</v>
      </c>
      <c r="K51" s="10">
        <v>0.38633019291185999</v>
      </c>
      <c r="L51" s="10">
        <v>-0.163001254209278</v>
      </c>
      <c r="M51" s="10">
        <v>0.12806792349554399</v>
      </c>
      <c r="N51" s="10">
        <v>0.54989114283991003</v>
      </c>
      <c r="O51" s="10">
        <v>0.28744294498026202</v>
      </c>
      <c r="P51" s="10">
        <v>0.76971441149782704</v>
      </c>
    </row>
    <row r="52" spans="1:16">
      <c r="A52" s="14" t="s">
        <v>75</v>
      </c>
      <c r="B52" s="10">
        <v>0.52553169452119997</v>
      </c>
      <c r="C52" s="10">
        <v>-0.14581946850765001</v>
      </c>
      <c r="D52" s="10">
        <v>0.27180789955696</v>
      </c>
      <c r="E52" s="10">
        <v>8.8969156779997692E-3</v>
      </c>
      <c r="F52" s="10">
        <v>0.225195099849058</v>
      </c>
      <c r="G52" s="10">
        <v>9.0866827800283406E-2</v>
      </c>
      <c r="H52" s="10">
        <v>0.80034771491944101</v>
      </c>
      <c r="I52" s="10">
        <v>0.672619664538462</v>
      </c>
      <c r="J52" s="10">
        <v>0.70333689434231295</v>
      </c>
      <c r="K52" s="10">
        <v>0.25618608976677198</v>
      </c>
      <c r="L52" s="10">
        <v>-0.29109913433867401</v>
      </c>
      <c r="M52" s="10">
        <v>8.4340210029217294E-2</v>
      </c>
      <c r="N52" s="10">
        <v>0.304408469966989</v>
      </c>
      <c r="O52" s="10">
        <v>4.3086404527804802E-2</v>
      </c>
      <c r="P52" s="10">
        <v>0.57850261540551096</v>
      </c>
    </row>
    <row r="53" spans="1:16">
      <c r="A53" s="14" t="s">
        <v>76</v>
      </c>
      <c r="B53" s="10">
        <v>0.54515499129024103</v>
      </c>
      <c r="C53" s="10">
        <v>-0.18248538332816899</v>
      </c>
      <c r="D53" s="10">
        <v>0.175231070768122</v>
      </c>
      <c r="E53" s="10">
        <v>-2.9670821056424799E-2</v>
      </c>
      <c r="F53" s="10">
        <v>0.12161529312095</v>
      </c>
      <c r="G53" s="10">
        <v>5.0948766836743799E-2</v>
      </c>
      <c r="H53" s="10">
        <v>0.83504295627977498</v>
      </c>
      <c r="I53" s="10">
        <v>0.67259493676832405</v>
      </c>
      <c r="J53" s="10">
        <v>0.70372225515859599</v>
      </c>
      <c r="K53" s="10">
        <v>0.35374768591746603</v>
      </c>
      <c r="L53" s="10">
        <v>-0.28982220135414799</v>
      </c>
      <c r="M53" s="10">
        <v>8.2646018192495702E-2</v>
      </c>
      <c r="N53" s="10">
        <v>0.358472254591301</v>
      </c>
      <c r="O53" s="10">
        <v>9.2113320667999293E-2</v>
      </c>
      <c r="P53" s="10">
        <v>0.63532663491157004</v>
      </c>
    </row>
    <row r="54" spans="1:16">
      <c r="A54" s="14" t="s">
        <v>77</v>
      </c>
      <c r="B54" s="10">
        <v>0.66980917233127102</v>
      </c>
      <c r="C54" s="10">
        <v>-8.1485202447288796E-2</v>
      </c>
      <c r="D54" s="10">
        <v>6.8439370751329498E-2</v>
      </c>
      <c r="E54" s="10">
        <v>-0.26624198539708599</v>
      </c>
      <c r="F54" s="10">
        <v>-2.7380381275569101E-2</v>
      </c>
      <c r="G54" s="10">
        <v>-0.25967059130223102</v>
      </c>
      <c r="H54" s="10">
        <v>0.82615255854955805</v>
      </c>
      <c r="I54" s="10">
        <v>0.80594726713194897</v>
      </c>
      <c r="J54" s="10">
        <v>0.778387128393075</v>
      </c>
      <c r="K54" s="10">
        <v>0.38446425364495501</v>
      </c>
      <c r="L54" s="10">
        <v>-6.8046328794141103E-2</v>
      </c>
      <c r="M54" s="10">
        <v>0.145315230645398</v>
      </c>
      <c r="N54" s="10">
        <v>0.62240085757512997</v>
      </c>
      <c r="O54" s="10">
        <v>0.40330809606270801</v>
      </c>
      <c r="P54" s="10">
        <v>0.78851169844479496</v>
      </c>
    </row>
    <row r="55" spans="1:16">
      <c r="A55" s="14" t="s">
        <v>78</v>
      </c>
      <c r="B55" s="10">
        <v>0.652173002208428</v>
      </c>
      <c r="C55" s="10">
        <v>-6.6593068579266501E-2</v>
      </c>
      <c r="D55" s="10">
        <v>9.6378134952867303E-2</v>
      </c>
      <c r="E55" s="10">
        <v>-0.27571886108490001</v>
      </c>
      <c r="F55" s="10">
        <v>2.7673187430568799E-3</v>
      </c>
      <c r="G55" s="10">
        <v>-0.28143267690012502</v>
      </c>
      <c r="H55" s="10">
        <v>0.81216644434035901</v>
      </c>
      <c r="I55" s="10">
        <v>0.80055626168897498</v>
      </c>
      <c r="J55" s="10">
        <v>0.79257731916748897</v>
      </c>
      <c r="K55" s="10">
        <v>0.31358729870986302</v>
      </c>
      <c r="L55" s="10">
        <v>-6.6038533366067395E-2</v>
      </c>
      <c r="M55" s="10">
        <v>0.168676255800253</v>
      </c>
      <c r="N55" s="10">
        <v>0.59010453624933701</v>
      </c>
      <c r="O55" s="10">
        <v>0.39656052134329101</v>
      </c>
      <c r="P55" s="10">
        <v>0.76434255624426495</v>
      </c>
    </row>
    <row r="56" spans="1:16">
      <c r="A56" s="14" t="s">
        <v>79</v>
      </c>
      <c r="B56" s="10">
        <v>0.75854781977915597</v>
      </c>
      <c r="C56" s="10">
        <v>-1.4925664508133299E-2</v>
      </c>
      <c r="D56" s="10">
        <v>0.15443575934845599</v>
      </c>
      <c r="E56" s="10">
        <v>-0.11792716584174801</v>
      </c>
      <c r="F56" s="10">
        <v>6.2215587349379702E-2</v>
      </c>
      <c r="G56" s="10">
        <v>-8.9854016299188502E-2</v>
      </c>
      <c r="H56" s="10">
        <v>0.85899691085272101</v>
      </c>
      <c r="I56" s="10">
        <v>0.814798532890325</v>
      </c>
      <c r="J56" s="10">
        <v>0.78312062529689197</v>
      </c>
      <c r="K56" s="10">
        <v>0.55584011490772101</v>
      </c>
      <c r="L56" s="10">
        <v>-0.22289556563902799</v>
      </c>
      <c r="M56" s="10">
        <v>8.5891680656421998E-2</v>
      </c>
      <c r="N56" s="10">
        <v>0.63346193730178402</v>
      </c>
      <c r="O56" s="10">
        <v>0.33651535139814298</v>
      </c>
      <c r="P56" s="10">
        <v>0.79153515124130402</v>
      </c>
    </row>
    <row r="57" spans="1:16">
      <c r="A57" s="14" t="s">
        <v>80</v>
      </c>
      <c r="B57" s="10">
        <v>0.75854781977915597</v>
      </c>
      <c r="C57" s="10">
        <v>-1.4925664508133299E-2</v>
      </c>
      <c r="D57" s="10">
        <v>0.15443575934845599</v>
      </c>
      <c r="E57" s="10">
        <v>-0.11792716584174801</v>
      </c>
      <c r="F57" s="10">
        <v>6.2215587349379702E-2</v>
      </c>
      <c r="G57" s="10">
        <v>-8.9854016299188502E-2</v>
      </c>
      <c r="H57" s="10">
        <v>0.85899691085272101</v>
      </c>
      <c r="I57" s="10">
        <v>0.814798532890325</v>
      </c>
      <c r="J57" s="10">
        <v>0.78312062529689197</v>
      </c>
      <c r="K57" s="10">
        <v>0.55584011490772101</v>
      </c>
      <c r="L57" s="10">
        <v>-0.22289556563902799</v>
      </c>
      <c r="M57" s="10">
        <v>8.5891680656421998E-2</v>
      </c>
      <c r="N57" s="10">
        <v>0.63346193730178402</v>
      </c>
      <c r="O57" s="10">
        <v>0.33651535139814298</v>
      </c>
      <c r="P57" s="10">
        <v>0.79153515124130402</v>
      </c>
    </row>
    <row r="58" spans="1:16">
      <c r="A58" s="15" t="s">
        <v>81</v>
      </c>
      <c r="B58" s="10">
        <v>-0.23250540448444701</v>
      </c>
      <c r="C58" s="10">
        <v>0.24200776452834499</v>
      </c>
      <c r="D58" s="10">
        <v>0.33654191767406899</v>
      </c>
      <c r="E58" s="10">
        <v>0.61314288940938599</v>
      </c>
      <c r="F58" s="10">
        <v>0.40682184683550199</v>
      </c>
      <c r="G58" s="10">
        <v>0.62222969252248606</v>
      </c>
      <c r="H58" s="10">
        <v>-0.34744799548494099</v>
      </c>
      <c r="I58" s="10">
        <v>-0.398878905800713</v>
      </c>
      <c r="J58" s="10">
        <v>-0.373595588885693</v>
      </c>
      <c r="K58" s="10">
        <v>-0.28765809915773599</v>
      </c>
      <c r="L58" s="10">
        <v>-0.14444653198593399</v>
      </c>
      <c r="M58" s="10">
        <v>-0.114780973871696</v>
      </c>
      <c r="N58" s="10">
        <v>-0.59718834072464699</v>
      </c>
      <c r="O58" s="10">
        <v>-0.41889055038665002</v>
      </c>
      <c r="P58" s="10">
        <v>-0.55401416365829304</v>
      </c>
    </row>
    <row r="59" spans="1:16">
      <c r="A59" s="15" t="s">
        <v>82</v>
      </c>
      <c r="B59" s="10">
        <v>-0.26999044755139701</v>
      </c>
      <c r="C59" s="10">
        <v>0.18628236177381499</v>
      </c>
      <c r="D59" s="10">
        <v>0.31188192503900702</v>
      </c>
      <c r="E59" s="10">
        <v>0.60594757853014303</v>
      </c>
      <c r="F59" s="10">
        <v>0.38666911067725501</v>
      </c>
      <c r="G59" s="10">
        <v>0.631074552296921</v>
      </c>
      <c r="H59" s="10">
        <v>-0.338024709072414</v>
      </c>
      <c r="I59" s="10">
        <v>-0.41763671528017898</v>
      </c>
      <c r="J59" s="10">
        <v>-0.37880741613568603</v>
      </c>
      <c r="K59" s="10">
        <v>-0.27209261161189602</v>
      </c>
      <c r="L59" s="10">
        <v>-0.23253325997726201</v>
      </c>
      <c r="M59" s="10">
        <v>-0.12679943901931701</v>
      </c>
      <c r="N59" s="10">
        <v>-0.62812110866530002</v>
      </c>
      <c r="O59" s="10">
        <v>-0.49056519154990502</v>
      </c>
      <c r="P59" s="10">
        <v>-0.58061810799701496</v>
      </c>
    </row>
    <row r="60" spans="1:16">
      <c r="A60" s="15" t="s">
        <v>83</v>
      </c>
      <c r="B60" s="10">
        <v>-1.5135999880450101E-2</v>
      </c>
      <c r="C60" s="10">
        <v>-0.27753123362066601</v>
      </c>
      <c r="D60" s="10">
        <v>0.31838859238879202</v>
      </c>
      <c r="E60" s="10">
        <v>0.20268328048539</v>
      </c>
      <c r="F60" s="10">
        <v>0.35426381494074</v>
      </c>
      <c r="G60" s="10">
        <v>0.350177508547932</v>
      </c>
      <c r="H60" s="10">
        <v>0.35024855430172402</v>
      </c>
      <c r="I60" s="10">
        <v>0.191758105012589</v>
      </c>
      <c r="J60" s="10">
        <v>0.27560560083953201</v>
      </c>
      <c r="K60" s="10">
        <v>-0.13742527840638499</v>
      </c>
      <c r="L60" s="10">
        <v>-0.38959414467264902</v>
      </c>
      <c r="M60" s="10">
        <v>1.6026554021464901E-2</v>
      </c>
      <c r="N60" s="10">
        <v>-0.224351755313312</v>
      </c>
      <c r="O60" s="10">
        <v>-0.46485637187989398</v>
      </c>
      <c r="P60" s="10">
        <v>9.2661908004830207E-3</v>
      </c>
    </row>
    <row r="61" spans="1:16">
      <c r="A61" s="15" t="s">
        <v>84</v>
      </c>
      <c r="B61" s="10">
        <v>0.156794889295859</v>
      </c>
      <c r="C61" s="10">
        <v>-0.37843231607264199</v>
      </c>
      <c r="D61" s="10">
        <v>0.100712750944074</v>
      </c>
      <c r="E61" s="10">
        <v>-0.14569252618567799</v>
      </c>
      <c r="F61" s="10">
        <v>8.4304709203767494E-2</v>
      </c>
      <c r="G61" s="10">
        <v>7.5069260180164493E-2</v>
      </c>
      <c r="H61" s="10">
        <v>0.51116515347801295</v>
      </c>
      <c r="I61" s="10">
        <v>0.49363214076973899</v>
      </c>
      <c r="J61" s="10">
        <v>0.23296560241336001</v>
      </c>
      <c r="K61" s="10">
        <v>6.6414608500080796E-2</v>
      </c>
      <c r="L61" s="10">
        <v>8.1666218767399795E-2</v>
      </c>
      <c r="M61" s="10">
        <v>-0.206341272783019</v>
      </c>
      <c r="N61" s="10">
        <v>0.229694319596708</v>
      </c>
      <c r="O61" s="10">
        <v>-7.9601121396337904E-2</v>
      </c>
      <c r="P61" s="10">
        <v>0.40338844464443402</v>
      </c>
    </row>
    <row r="62" spans="1:16">
      <c r="A62" s="15" t="s">
        <v>85</v>
      </c>
      <c r="B62" s="10">
        <v>-0.24251835785956899</v>
      </c>
      <c r="C62" s="10">
        <v>-0.224215497339988</v>
      </c>
      <c r="D62" s="10">
        <v>-6.2437995640126703E-3</v>
      </c>
      <c r="E62" s="10">
        <v>0.109208931242087</v>
      </c>
      <c r="F62" s="10">
        <v>3.9262725966685903E-2</v>
      </c>
      <c r="G62" s="10">
        <v>0.24798541414223099</v>
      </c>
      <c r="H62" s="10">
        <v>-6.2390562912320702E-2</v>
      </c>
      <c r="I62" s="10">
        <v>-0.123989646862484</v>
      </c>
      <c r="J62" s="10">
        <v>-0.24460016693345699</v>
      </c>
      <c r="K62" s="10">
        <v>-9.6365757834678697E-2</v>
      </c>
      <c r="L62" s="10">
        <v>3.2717227695851198E-2</v>
      </c>
      <c r="M62" s="10">
        <v>-0.21035304013700201</v>
      </c>
      <c r="N62" s="10">
        <v>-0.27111864188469198</v>
      </c>
      <c r="O62" s="10">
        <v>-0.31203950175380701</v>
      </c>
      <c r="P62" s="10">
        <v>-0.18923744438057899</v>
      </c>
    </row>
    <row r="63" spans="1:16">
      <c r="A63" s="15" t="s">
        <v>86</v>
      </c>
      <c r="B63" s="10">
        <v>-0.31147370273753899</v>
      </c>
      <c r="C63" s="10">
        <v>-0.54293351574800197</v>
      </c>
      <c r="D63" s="10">
        <v>-0.106528552214138</v>
      </c>
      <c r="E63" s="10">
        <v>-0.38695815397843902</v>
      </c>
      <c r="F63" s="10">
        <v>-9.3455278687036694E-2</v>
      </c>
      <c r="G63" s="10">
        <v>-0.172422721956492</v>
      </c>
      <c r="H63" s="10">
        <v>6.9857252891165206E-2</v>
      </c>
      <c r="I63" s="10">
        <v>0.16352468727678299</v>
      </c>
      <c r="J63" s="10">
        <v>-0.11288840180675901</v>
      </c>
      <c r="K63" s="10">
        <v>-0.33659711525873198</v>
      </c>
      <c r="L63" s="10">
        <v>0.38365495785257298</v>
      </c>
      <c r="M63" s="10">
        <v>-0.151973580205536</v>
      </c>
      <c r="N63" s="10">
        <v>5.1636953585609602E-2</v>
      </c>
      <c r="O63" s="10">
        <v>-0.19716131007141899</v>
      </c>
      <c r="P63" s="10">
        <v>9.2435535252346601E-2</v>
      </c>
    </row>
    <row r="64" spans="1:16">
      <c r="A64" s="15" t="s">
        <v>87</v>
      </c>
      <c r="B64" s="10">
        <v>0.20029493165641399</v>
      </c>
      <c r="C64" s="10">
        <v>-0.37252359591409101</v>
      </c>
      <c r="D64" s="10">
        <v>3.5106165537618597E-2</v>
      </c>
      <c r="E64" s="10">
        <v>-0.239970348832971</v>
      </c>
      <c r="F64" s="10">
        <v>-2.5158056827918099E-3</v>
      </c>
      <c r="G64" s="10">
        <v>-3.84576603184675E-2</v>
      </c>
      <c r="H64" s="10">
        <v>0.53413998156597997</v>
      </c>
      <c r="I64" s="10">
        <v>0.55587537130007603</v>
      </c>
      <c r="J64" s="10">
        <v>0.25297822053302499</v>
      </c>
      <c r="K64" s="10">
        <v>5.2905221700648597E-2</v>
      </c>
      <c r="L64" s="10">
        <v>0.18285904376735901</v>
      </c>
      <c r="M64" s="10">
        <v>-0.18376038318313601</v>
      </c>
      <c r="N64" s="10">
        <v>0.35627333194570598</v>
      </c>
      <c r="O64" s="10">
        <v>4.6565142461539498E-2</v>
      </c>
      <c r="P64" s="10">
        <v>0.491649857614124</v>
      </c>
    </row>
    <row r="65" spans="1:16">
      <c r="A65" s="15" t="s">
        <v>88</v>
      </c>
      <c r="B65" s="10">
        <v>-8.2043628592273696E-2</v>
      </c>
      <c r="C65" s="10">
        <v>-2.50097223054974E-2</v>
      </c>
      <c r="D65" s="10">
        <v>-2.44178422844318E-2</v>
      </c>
      <c r="E65" s="10">
        <v>-2.4374990213709501E-2</v>
      </c>
      <c r="F65" s="10">
        <v>-1.7494493098550098E-2</v>
      </c>
      <c r="G65" s="10">
        <v>-3.79284145313787E-3</v>
      </c>
      <c r="H65" s="10">
        <v>-4.6511978161925101E-2</v>
      </c>
      <c r="I65" s="10">
        <v>-5.3748456313392298E-2</v>
      </c>
      <c r="J65" s="10">
        <v>-8.2061387518557502E-2</v>
      </c>
      <c r="K65" s="10">
        <v>0.208275980908388</v>
      </c>
      <c r="L65" s="10">
        <v>-0.122881027334223</v>
      </c>
      <c r="M65" s="10">
        <v>-7.9404731256938997E-3</v>
      </c>
      <c r="N65" s="10">
        <v>-3.9537075320637003E-3</v>
      </c>
      <c r="O65" s="10">
        <v>-0.13811828151140501</v>
      </c>
      <c r="P65" s="10">
        <v>-5.3110343584979201E-2</v>
      </c>
    </row>
    <row r="66" spans="1:16">
      <c r="A66" s="29" t="s">
        <v>89</v>
      </c>
      <c r="B66" s="10">
        <v>0.255212988766986</v>
      </c>
      <c r="C66" s="10">
        <v>2.9075700923631102E-2</v>
      </c>
      <c r="D66" s="10">
        <v>-0.31616193486715399</v>
      </c>
      <c r="E66" s="10">
        <v>0.178635962552922</v>
      </c>
      <c r="F66" s="10">
        <v>-0.36206923886574699</v>
      </c>
      <c r="G66" s="10">
        <v>9.82271983966298E-2</v>
      </c>
      <c r="H66" s="10">
        <v>0.29577053983999801</v>
      </c>
      <c r="I66" s="10">
        <v>-1.17490419262955E-3</v>
      </c>
      <c r="J66" s="10">
        <v>0.119826212886447</v>
      </c>
      <c r="K66" s="10">
        <v>0.54495657964996302</v>
      </c>
      <c r="L66" s="10">
        <v>-0.30295478828661299</v>
      </c>
      <c r="M66" s="10">
        <v>0.14004352751420099</v>
      </c>
      <c r="N66" s="10">
        <v>9.0575954405795897E-2</v>
      </c>
      <c r="O66" s="10">
        <v>7.4938043928643103E-2</v>
      </c>
      <c r="P66" s="10">
        <v>0.14833178200538599</v>
      </c>
    </row>
    <row r="67" spans="1:16">
      <c r="A67" s="15" t="s">
        <v>90</v>
      </c>
      <c r="B67" s="10">
        <v>2.71327261018743E-4</v>
      </c>
      <c r="C67" s="10">
        <v>0.168541196910269</v>
      </c>
      <c r="D67" s="10">
        <v>0.30253773266759898</v>
      </c>
      <c r="E67" s="10">
        <v>0.37978008519318501</v>
      </c>
      <c r="F67" s="10">
        <v>0.33593973173805403</v>
      </c>
      <c r="G67" s="10">
        <v>0.42671477525360801</v>
      </c>
      <c r="H67" s="10">
        <v>5.3548508288455601E-2</v>
      </c>
      <c r="I67" s="10">
        <v>-7.5882712284037507E-2</v>
      </c>
      <c r="J67" s="10">
        <v>-0.15504498450774001</v>
      </c>
      <c r="K67" s="10">
        <v>-5.6568244882261698E-2</v>
      </c>
      <c r="L67" s="10">
        <v>-0.29226931244718901</v>
      </c>
      <c r="M67" s="10">
        <v>-0.268330926506886</v>
      </c>
      <c r="N67" s="10">
        <v>-0.37768833853025602</v>
      </c>
      <c r="O67" s="10">
        <v>-0.26196270901138002</v>
      </c>
      <c r="P67" s="10">
        <v>-0.206093262442613</v>
      </c>
    </row>
    <row r="68" spans="1:16">
      <c r="A68" s="15" t="s">
        <v>91</v>
      </c>
      <c r="B68" s="10">
        <v>0.50473948144798397</v>
      </c>
      <c r="C68" s="10">
        <v>-2.3206412774749E-2</v>
      </c>
      <c r="D68" s="10">
        <v>0.32693967617503999</v>
      </c>
      <c r="E68" s="10">
        <v>0.13899002333376401</v>
      </c>
      <c r="F68" s="10">
        <v>0.286451712609742</v>
      </c>
      <c r="G68" s="10">
        <v>0.28574780840407099</v>
      </c>
      <c r="H68" s="10">
        <v>0.66444782827719895</v>
      </c>
      <c r="I68" s="10">
        <v>0.61189353571502902</v>
      </c>
      <c r="J68" s="10">
        <v>0.386505566570715</v>
      </c>
      <c r="K68" s="10">
        <v>0.28614154911010098</v>
      </c>
      <c r="L68" s="10">
        <v>-0.20043650571406599</v>
      </c>
      <c r="M68" s="10">
        <v>-0.24749899437395201</v>
      </c>
      <c r="N68" s="10">
        <v>0.29475015623325002</v>
      </c>
      <c r="O68" s="10">
        <v>6.0512965222812597E-2</v>
      </c>
      <c r="P68" s="10">
        <v>0.50324555916180103</v>
      </c>
    </row>
    <row r="69" spans="1:16">
      <c r="A69" s="15" t="s">
        <v>92</v>
      </c>
      <c r="B69" s="10">
        <v>0.49123904466909002</v>
      </c>
      <c r="C69" s="10">
        <v>-0.18887168882453501</v>
      </c>
      <c r="D69" s="10">
        <v>0.29883933404007001</v>
      </c>
      <c r="E69" s="10">
        <v>-0.166065979610027</v>
      </c>
      <c r="F69" s="10">
        <v>0.26618393581392702</v>
      </c>
      <c r="G69" s="10">
        <v>-6.7451951548827299E-2</v>
      </c>
      <c r="H69" s="10">
        <v>0.695238521855296</v>
      </c>
      <c r="I69" s="10">
        <v>0.676945732667939</v>
      </c>
      <c r="J69" s="10">
        <v>0.76767145971163198</v>
      </c>
      <c r="K69" s="10">
        <v>0.34107085176331697</v>
      </c>
      <c r="L69" s="10">
        <v>-0.247420142041615</v>
      </c>
      <c r="M69" s="10">
        <v>0.13840546420758201</v>
      </c>
      <c r="N69" s="10">
        <v>0.44925797661404798</v>
      </c>
      <c r="O69" s="10">
        <v>6.5670629177731796E-2</v>
      </c>
      <c r="P69" s="10">
        <v>0.62311019889992503</v>
      </c>
    </row>
    <row r="70" spans="1:16">
      <c r="A70" s="14" t="s">
        <v>93</v>
      </c>
      <c r="B70" s="10">
        <v>0.53113546735308703</v>
      </c>
      <c r="C70" s="10">
        <v>-0.13479759491417501</v>
      </c>
      <c r="D70" s="10">
        <v>0.13257148826598</v>
      </c>
      <c r="E70" s="10">
        <v>-5.85456213859765E-2</v>
      </c>
      <c r="F70" s="10">
        <v>6.7340934821816995E-2</v>
      </c>
      <c r="G70" s="10">
        <v>7.4542826315299598E-2</v>
      </c>
      <c r="H70" s="10">
        <v>0.73192646890519497</v>
      </c>
      <c r="I70" s="10">
        <v>0.69267135992348905</v>
      </c>
      <c r="J70" s="10">
        <v>0.45761307981525501</v>
      </c>
      <c r="K70" s="10">
        <v>0.33361346404737702</v>
      </c>
      <c r="L70" s="10">
        <v>-2.2880157590988999E-2</v>
      </c>
      <c r="M70" s="10">
        <v>-0.154553129964553</v>
      </c>
      <c r="N70" s="10">
        <v>0.48436513407225801</v>
      </c>
      <c r="O70" s="10">
        <v>0.21830570638878699</v>
      </c>
      <c r="P70" s="10">
        <v>0.65231611128965505</v>
      </c>
    </row>
    <row r="71" spans="1:16">
      <c r="A71" s="15" t="s">
        <v>94</v>
      </c>
      <c r="B71" s="10">
        <v>0.235918509435429</v>
      </c>
      <c r="C71" s="10">
        <v>-0.39117056482609602</v>
      </c>
      <c r="D71" s="10">
        <v>-0.42544911774445099</v>
      </c>
      <c r="E71" s="10">
        <v>-0.47878726600237198</v>
      </c>
      <c r="F71" s="10">
        <v>-0.48208604912143299</v>
      </c>
      <c r="G71" s="10">
        <v>-0.379423690643231</v>
      </c>
      <c r="H71" s="10">
        <v>0.41166341130658002</v>
      </c>
      <c r="I71" s="10">
        <v>0.36833007608197699</v>
      </c>
      <c r="J71" s="10">
        <v>0.25505628944630299</v>
      </c>
      <c r="K71" s="10">
        <v>0.45630841620538698</v>
      </c>
      <c r="L71" s="10">
        <v>0.188588008957633</v>
      </c>
      <c r="M71" s="10">
        <v>-3.5900550089485499E-2</v>
      </c>
      <c r="N71" s="10">
        <v>0.65372820343345905</v>
      </c>
      <c r="O71" s="10">
        <v>0.37302771473004398</v>
      </c>
      <c r="P71" s="10">
        <v>0.66463452695265302</v>
      </c>
    </row>
    <row r="72" spans="1:16">
      <c r="A72" s="15" t="s">
        <v>95</v>
      </c>
      <c r="B72" s="10">
        <v>8.6175351586261897E-2</v>
      </c>
      <c r="C72" s="10">
        <v>0.41117917898848699</v>
      </c>
      <c r="D72" s="10">
        <v>0.21540640397616501</v>
      </c>
      <c r="E72" s="10">
        <v>0.57869957604376399</v>
      </c>
      <c r="F72" s="10">
        <v>0.23480128456580099</v>
      </c>
      <c r="G72" s="10">
        <v>0.461692575516712</v>
      </c>
      <c r="H72" s="10">
        <v>-0.16143069239029101</v>
      </c>
      <c r="I72" s="10">
        <v>-0.23860969972595999</v>
      </c>
      <c r="J72" s="10">
        <v>-7.22256392369241E-2</v>
      </c>
      <c r="K72" s="10">
        <v>-6.9688628780922093E-2</v>
      </c>
      <c r="L72" s="10">
        <v>-0.34927975245223097</v>
      </c>
      <c r="M72" s="10">
        <v>6.1051905613287903E-2</v>
      </c>
      <c r="N72" s="10">
        <v>-0.28725294778663002</v>
      </c>
      <c r="O72" s="10">
        <v>-9.1149867535615006E-2</v>
      </c>
      <c r="P72" s="10">
        <v>-0.25505531215847299</v>
      </c>
    </row>
    <row r="73" spans="1:16">
      <c r="A73" s="15" t="s">
        <v>96</v>
      </c>
      <c r="B73" s="10">
        <v>0.299622799934182</v>
      </c>
      <c r="C73" s="10">
        <v>-0.39616746299896999</v>
      </c>
      <c r="D73" s="10">
        <v>-0.30700847799539599</v>
      </c>
      <c r="E73" s="10">
        <v>-0.56224896359585497</v>
      </c>
      <c r="F73" s="10">
        <v>-0.37188951234559597</v>
      </c>
      <c r="G73" s="10">
        <v>-0.51812011726111495</v>
      </c>
      <c r="H73" s="10">
        <v>0.57289039516262896</v>
      </c>
      <c r="I73" s="10">
        <v>0.50227544408477398</v>
      </c>
      <c r="J73" s="10">
        <v>0.54997294253786799</v>
      </c>
      <c r="K73" s="10">
        <v>0.41525782199266997</v>
      </c>
      <c r="L73" s="10">
        <v>5.9343187304621299E-2</v>
      </c>
      <c r="M73" s="10">
        <v>0.20331383423087401</v>
      </c>
      <c r="N73" s="10">
        <v>0.58800242825552695</v>
      </c>
      <c r="O73" s="10">
        <v>0.26191475481754101</v>
      </c>
      <c r="P73" s="10">
        <v>0.62665315084526996</v>
      </c>
    </row>
    <row r="74" spans="1:16">
      <c r="A74" s="15" t="s">
        <v>97</v>
      </c>
      <c r="B74" s="10">
        <v>-0.43055774303477401</v>
      </c>
      <c r="C74" s="10">
        <v>-0.116421628322812</v>
      </c>
      <c r="D74" s="10">
        <v>-0.16579330659282199</v>
      </c>
      <c r="E74" s="10">
        <v>-0.126429294403616</v>
      </c>
      <c r="F74" s="10">
        <v>-0.11386092543376</v>
      </c>
      <c r="G74" s="10">
        <v>-0.13162207419470701</v>
      </c>
      <c r="H74" s="10">
        <v>-0.41719243608154</v>
      </c>
      <c r="I74" s="10">
        <v>-0.42353735046059798</v>
      </c>
      <c r="J74" s="10">
        <v>-0.289123260481982</v>
      </c>
      <c r="K74" s="10">
        <v>-0.29326485640115102</v>
      </c>
      <c r="L74" s="10">
        <v>-6.3423984811917897E-2</v>
      </c>
      <c r="M74" s="10">
        <v>-3.0979092433962301E-3</v>
      </c>
      <c r="N74" s="10">
        <v>-0.228151615084875</v>
      </c>
      <c r="O74" s="10">
        <v>-0.19398036955203499</v>
      </c>
      <c r="P74" s="10">
        <v>-0.34738855901695598</v>
      </c>
    </row>
    <row r="75" spans="1:16">
      <c r="A75" s="14" t="s">
        <v>98</v>
      </c>
      <c r="B75" s="10">
        <v>0.58143213153405804</v>
      </c>
      <c r="C75" s="10">
        <v>-0.17072664226553599</v>
      </c>
      <c r="D75" s="10">
        <v>3.7737343258844903E-2</v>
      </c>
      <c r="E75" s="10">
        <v>-0.32649100701254502</v>
      </c>
      <c r="F75" s="10">
        <v>-4.3448286266139301E-2</v>
      </c>
      <c r="G75" s="10">
        <v>-0.27382566994888502</v>
      </c>
      <c r="H75" s="10">
        <v>0.76738579240925098</v>
      </c>
      <c r="I75" s="10">
        <v>0.75490169799693996</v>
      </c>
      <c r="J75" s="10">
        <v>0.69663453184314095</v>
      </c>
      <c r="K75" s="10">
        <v>0.437626883783443</v>
      </c>
      <c r="L75" s="10">
        <v>9.9100334864539296E-3</v>
      </c>
      <c r="M75" s="10">
        <v>0.101867077549114</v>
      </c>
      <c r="N75" s="10">
        <v>0.62952318729340095</v>
      </c>
      <c r="O75" s="10">
        <v>0.35068755728332002</v>
      </c>
      <c r="P75" s="10">
        <v>0.771599073751011</v>
      </c>
    </row>
    <row r="76" spans="1:16">
      <c r="A76" s="15" t="s">
        <v>99</v>
      </c>
      <c r="B76" s="10">
        <v>6.8151055727957294E-2</v>
      </c>
      <c r="C76" s="10">
        <v>0.34533646969377801</v>
      </c>
      <c r="D76" s="10">
        <v>0.233673764044383</v>
      </c>
      <c r="E76" s="10">
        <v>0.46801004175142602</v>
      </c>
      <c r="F76" s="10">
        <v>0.257093254472816</v>
      </c>
      <c r="G76" s="10">
        <v>0.35830348837825199</v>
      </c>
      <c r="H76" s="10">
        <v>-3.52795965890162E-2</v>
      </c>
      <c r="I76" s="10">
        <v>-0.215223032882986</v>
      </c>
      <c r="J76" s="10">
        <v>1.64406790654911E-3</v>
      </c>
      <c r="K76" s="10">
        <v>3.7502002737015899E-2</v>
      </c>
      <c r="L76" s="10">
        <v>-0.46857999741615097</v>
      </c>
      <c r="M76" s="10">
        <v>9.2374906785731598E-2</v>
      </c>
      <c r="N76" s="10">
        <v>-0.353917934194309</v>
      </c>
      <c r="O76" s="10">
        <v>-0.17612985505193099</v>
      </c>
      <c r="P76" s="10">
        <v>-0.23835480049701099</v>
      </c>
    </row>
    <row r="77" spans="1:16">
      <c r="A77" s="15" t="s">
        <v>100</v>
      </c>
      <c r="B77" s="10">
        <v>0.32556728007410402</v>
      </c>
      <c r="C77" s="10">
        <v>-7.2293079731626797E-3</v>
      </c>
      <c r="D77" s="10">
        <v>-0.41109313354816901</v>
      </c>
      <c r="E77" s="10">
        <v>-0.232317901965722</v>
      </c>
      <c r="F77" s="10">
        <v>-0.500391643704999</v>
      </c>
      <c r="G77" s="10">
        <v>-0.31555960944087302</v>
      </c>
      <c r="H77" s="10">
        <v>0.32324307796958301</v>
      </c>
      <c r="I77" s="10">
        <v>0.26076766233960402</v>
      </c>
      <c r="J77" s="10">
        <v>0.179004469420632</v>
      </c>
      <c r="K77" s="10">
        <v>0.42535582851614201</v>
      </c>
      <c r="L77" s="10">
        <v>0.176846495791466</v>
      </c>
      <c r="M77" s="10">
        <v>0.121677049746872</v>
      </c>
      <c r="N77" s="10">
        <v>0.50741511649323501</v>
      </c>
      <c r="O77" s="10">
        <v>0.53201808882028501</v>
      </c>
      <c r="P77" s="10">
        <v>0.50145647220234002</v>
      </c>
    </row>
    <row r="78" spans="1:16">
      <c r="A78" s="15" t="s">
        <v>101</v>
      </c>
      <c r="B78" s="10">
        <v>-0.55710675457287795</v>
      </c>
      <c r="C78" s="10">
        <v>-5.6534682957394902E-2</v>
      </c>
      <c r="D78" s="10">
        <v>-0.44054071669442102</v>
      </c>
      <c r="E78" s="10">
        <v>-7.1718717982733299E-2</v>
      </c>
      <c r="F78" s="10">
        <v>-0.39455497895348102</v>
      </c>
      <c r="G78" s="10">
        <v>-0.150372893710183</v>
      </c>
      <c r="H78" s="10">
        <v>-0.63328609057801499</v>
      </c>
      <c r="I78" s="10">
        <v>-0.66005350079821401</v>
      </c>
      <c r="J78" s="10">
        <v>-0.62284451898201898</v>
      </c>
      <c r="K78" s="10">
        <v>-0.41202407222873499</v>
      </c>
      <c r="L78" s="10">
        <v>0.44208621462826703</v>
      </c>
      <c r="M78" s="10">
        <v>-3.2503813447270199E-2</v>
      </c>
      <c r="N78" s="10">
        <v>-0.41070578286640302</v>
      </c>
      <c r="O78" s="10">
        <v>-3.4446114349539099E-3</v>
      </c>
      <c r="P78" s="10">
        <v>-0.505715805473404</v>
      </c>
    </row>
    <row r="79" spans="1:16">
      <c r="A79" s="14" t="s">
        <v>102</v>
      </c>
      <c r="B79" s="10">
        <v>0.59544374532047095</v>
      </c>
      <c r="C79" s="10">
        <v>-0.127347984350554</v>
      </c>
      <c r="D79" s="10">
        <v>4.12643882789346E-3</v>
      </c>
      <c r="E79" s="10">
        <v>-0.34963751458389802</v>
      </c>
      <c r="F79" s="10">
        <v>-8.5550087916059198E-2</v>
      </c>
      <c r="G79" s="10">
        <v>-0.32060196383315898</v>
      </c>
      <c r="H79" s="10">
        <v>0.75110830930186501</v>
      </c>
      <c r="I79" s="10">
        <v>0.74915356019107904</v>
      </c>
      <c r="J79" s="10">
        <v>0.67154305394471303</v>
      </c>
      <c r="K79" s="10">
        <v>0.43711382630895601</v>
      </c>
      <c r="L79" s="10">
        <v>5.3930559516136498E-2</v>
      </c>
      <c r="M79" s="10">
        <v>9.8702522359420397E-2</v>
      </c>
      <c r="N79" s="10">
        <v>0.64598341811946902</v>
      </c>
      <c r="O79" s="10">
        <v>0.41400098299542498</v>
      </c>
      <c r="P79" s="10">
        <v>0.77773388647521202</v>
      </c>
    </row>
    <row r="80" spans="1:16">
      <c r="A80" s="15" t="s">
        <v>103</v>
      </c>
      <c r="B80" s="10">
        <v>0.193571083069081</v>
      </c>
      <c r="C80" s="10">
        <v>0.47591604593529702</v>
      </c>
      <c r="D80" s="10">
        <v>0.27335942200633001</v>
      </c>
      <c r="E80" s="10">
        <v>0.59626223581752902</v>
      </c>
      <c r="F80" s="10">
        <v>0.28371003623582203</v>
      </c>
      <c r="G80" s="10">
        <v>0.43630313357655698</v>
      </c>
      <c r="H80" s="10">
        <v>-3.6393500256733199E-2</v>
      </c>
      <c r="I80" s="10">
        <v>-0.17390940248449299</v>
      </c>
      <c r="J80" s="10">
        <v>7.0113076999919005E-2</v>
      </c>
      <c r="K80" s="10">
        <v>1.0494216705983E-2</v>
      </c>
      <c r="L80" s="10">
        <v>-0.41346945109759198</v>
      </c>
      <c r="M80" s="10">
        <v>0.15590689270274799</v>
      </c>
      <c r="N80" s="10">
        <v>-0.29721238291863</v>
      </c>
      <c r="O80" s="10">
        <v>-4.3124437390774199E-2</v>
      </c>
      <c r="P80" s="10">
        <v>-0.185223180532957</v>
      </c>
    </row>
    <row r="81" spans="1:16">
      <c r="A81" s="15" t="s">
        <v>104</v>
      </c>
      <c r="B81" s="10">
        <v>-0.19132681220456099</v>
      </c>
      <c r="C81" s="10">
        <v>-0.242363837824492</v>
      </c>
      <c r="D81" s="10">
        <v>-0.39062189026262201</v>
      </c>
      <c r="E81" s="10">
        <v>-0.239620031077279</v>
      </c>
      <c r="F81" s="10">
        <v>-0.39610927348869102</v>
      </c>
      <c r="G81" s="10">
        <v>-0.209389574876227</v>
      </c>
      <c r="H81" s="10">
        <v>-0.127063215299897</v>
      </c>
      <c r="I81" s="10">
        <v>-0.13040668015382301</v>
      </c>
      <c r="J81" s="10">
        <v>-0.23760413309454101</v>
      </c>
      <c r="K81" s="10">
        <v>3.1608093188491199E-2</v>
      </c>
      <c r="L81" s="10">
        <v>0.371578012128645</v>
      </c>
      <c r="M81" s="10">
        <v>-5.0148947116352101E-2</v>
      </c>
      <c r="N81" s="10">
        <v>9.7321319639016801E-2</v>
      </c>
      <c r="O81" s="10">
        <v>0.15601831121177201</v>
      </c>
      <c r="P81" s="10">
        <v>4.0587123873449898E-2</v>
      </c>
    </row>
    <row r="82" spans="1:16">
      <c r="A82" s="15" t="s">
        <v>105</v>
      </c>
      <c r="B82" s="10">
        <v>-0.25079527134004098</v>
      </c>
      <c r="C82" s="10">
        <v>8.81503192581784E-2</v>
      </c>
      <c r="D82" s="10">
        <v>-1.46145106128039E-2</v>
      </c>
      <c r="E82" s="10">
        <v>0.67283697655583397</v>
      </c>
      <c r="F82" s="10">
        <v>4.6773888884341197E-2</v>
      </c>
      <c r="G82" s="10">
        <v>0.66760275243996803</v>
      </c>
      <c r="H82" s="10">
        <v>-0.281750026572401</v>
      </c>
      <c r="I82" s="10">
        <v>-0.54044097323766305</v>
      </c>
      <c r="J82" s="10">
        <v>-0.42316948923000403</v>
      </c>
      <c r="K82" s="10">
        <v>-5.1651294134922601E-2</v>
      </c>
      <c r="L82" s="10">
        <v>-0.29540374960836102</v>
      </c>
      <c r="M82" s="10">
        <v>-6.1288573254386497E-2</v>
      </c>
      <c r="N82" s="10">
        <v>-0.63022264867969102</v>
      </c>
      <c r="O82" s="10">
        <v>-0.421230205636898</v>
      </c>
      <c r="P82" s="10">
        <v>-0.51909633895690699</v>
      </c>
    </row>
    <row r="83" spans="1:16">
      <c r="A83" s="14" t="s">
        <v>106</v>
      </c>
      <c r="B83" s="10">
        <v>0.59628121112837695</v>
      </c>
      <c r="C83" s="10">
        <v>-0.15465812390035699</v>
      </c>
      <c r="D83" s="10">
        <v>4.0935702172977297E-2</v>
      </c>
      <c r="E83" s="10">
        <v>-0.29226219138099502</v>
      </c>
      <c r="F83" s="10">
        <v>-4.0698272821100799E-2</v>
      </c>
      <c r="G83" s="10">
        <v>-0.24905185214059899</v>
      </c>
      <c r="H83" s="10">
        <v>0.777070299389233</v>
      </c>
      <c r="I83" s="10">
        <v>0.74917524598841601</v>
      </c>
      <c r="J83" s="10">
        <v>0.70613379146458399</v>
      </c>
      <c r="K83" s="10">
        <v>0.439029301044844</v>
      </c>
      <c r="L83" s="10">
        <v>2.5749049554367001E-3</v>
      </c>
      <c r="M83" s="10">
        <v>0.11631064296914401</v>
      </c>
      <c r="N83" s="10">
        <v>0.60983644930055003</v>
      </c>
      <c r="O83" s="10">
        <v>0.35511704263350702</v>
      </c>
      <c r="P83" s="10">
        <v>0.76851438072868505</v>
      </c>
    </row>
    <row r="84" spans="1:16">
      <c r="A84" s="15" t="s">
        <v>107</v>
      </c>
      <c r="B84" s="10">
        <v>0.56408921272714696</v>
      </c>
      <c r="C84" s="10">
        <v>0.13482922755142801</v>
      </c>
      <c r="D84" s="10">
        <v>0.206477713650844</v>
      </c>
      <c r="E84" s="10">
        <v>-0.233490174312246</v>
      </c>
      <c r="F84" s="10">
        <v>0.114643343526764</v>
      </c>
      <c r="G84" s="10">
        <v>-0.24457634415281601</v>
      </c>
      <c r="H84" s="10">
        <v>0.50982946962597397</v>
      </c>
      <c r="I84" s="10">
        <v>0.69414319548212</v>
      </c>
      <c r="J84" s="10">
        <v>0.51460534171904204</v>
      </c>
      <c r="K84" s="10">
        <v>0.201334455492715</v>
      </c>
      <c r="L84" s="10">
        <v>7.0829292949921699E-2</v>
      </c>
      <c r="M84" s="10">
        <v>2.4528567866987101E-2</v>
      </c>
      <c r="N84" s="10">
        <v>0.52835346023498597</v>
      </c>
      <c r="O84" s="10">
        <v>0.32108341476811503</v>
      </c>
      <c r="P84" s="10">
        <v>0.475570036467311</v>
      </c>
    </row>
    <row r="85" spans="1:16">
      <c r="A85" s="15" t="s">
        <v>108</v>
      </c>
      <c r="B85" s="10">
        <v>0.232352850620722</v>
      </c>
      <c r="C85" s="10">
        <v>7.3082948882365606E-2</v>
      </c>
      <c r="D85" s="10">
        <v>0.55652278174709502</v>
      </c>
      <c r="E85" s="10">
        <v>0.35731368099320399</v>
      </c>
      <c r="F85" s="10">
        <v>0.568964789169501</v>
      </c>
      <c r="G85" s="10">
        <v>0.44472354418237298</v>
      </c>
      <c r="H85" s="10">
        <v>0.38544337040172699</v>
      </c>
      <c r="I85" s="10">
        <v>0.31549391019081702</v>
      </c>
      <c r="J85" s="10">
        <v>0.30664365057993198</v>
      </c>
      <c r="K85" s="10">
        <v>-5.1413742947628703E-2</v>
      </c>
      <c r="L85" s="10">
        <v>-0.43023997606421799</v>
      </c>
      <c r="M85" s="10">
        <v>-8.1721610354608704E-2</v>
      </c>
      <c r="N85" s="10">
        <v>-0.18024282377574999</v>
      </c>
      <c r="O85" s="10">
        <v>-0.31420642742124999</v>
      </c>
      <c r="P85" s="10">
        <v>3.9921314077928899E-2</v>
      </c>
    </row>
    <row r="86" spans="1:16">
      <c r="A86" s="15" t="s">
        <v>109</v>
      </c>
      <c r="B86" s="10">
        <v>0.33353487574817398</v>
      </c>
      <c r="C86" s="10">
        <v>-0.41448756443163398</v>
      </c>
      <c r="D86" s="10">
        <v>-0.12807632991951001</v>
      </c>
      <c r="E86" s="10">
        <v>-0.41171584688145502</v>
      </c>
      <c r="F86" s="10">
        <v>-0.172135991643249</v>
      </c>
      <c r="G86" s="10">
        <v>-0.24870644997597299</v>
      </c>
      <c r="H86" s="10">
        <v>0.57569269675138202</v>
      </c>
      <c r="I86" s="10">
        <v>0.56382188964211299</v>
      </c>
      <c r="J86" s="10">
        <v>0.46443349724011102</v>
      </c>
      <c r="K86" s="10">
        <v>0.40404542375256403</v>
      </c>
      <c r="L86" s="10">
        <v>6.2854035673587993E-2</v>
      </c>
      <c r="M86" s="10">
        <v>-4.8295285966991598E-2</v>
      </c>
      <c r="N86" s="10">
        <v>0.65088350908668502</v>
      </c>
      <c r="O86" s="10">
        <v>0.244973218621414</v>
      </c>
      <c r="P86" s="10">
        <v>0.73443816138800799</v>
      </c>
    </row>
    <row r="87" spans="1:16">
      <c r="A87" s="15" t="s">
        <v>110</v>
      </c>
      <c r="B87" s="10">
        <v>0.43455571619042499</v>
      </c>
      <c r="C87" s="10">
        <v>-0.31823278275234301</v>
      </c>
      <c r="D87" s="10">
        <v>-5.8692507413341297E-2</v>
      </c>
      <c r="E87" s="10">
        <v>-0.35068359889169498</v>
      </c>
      <c r="F87" s="10">
        <v>-0.11786155533489499</v>
      </c>
      <c r="G87" s="10">
        <v>-0.22928750876190801</v>
      </c>
      <c r="H87" s="10">
        <v>0.68949966016882802</v>
      </c>
      <c r="I87" s="10">
        <v>0.64263585880002405</v>
      </c>
      <c r="J87" s="10">
        <v>0.55197643161562404</v>
      </c>
      <c r="K87" s="10">
        <v>0.41723959918797499</v>
      </c>
      <c r="L87" s="10">
        <v>-2.96821994191259E-2</v>
      </c>
      <c r="M87" s="10">
        <v>-1.5461733232277199E-2</v>
      </c>
      <c r="N87" s="10">
        <v>0.60788524730813898</v>
      </c>
      <c r="O87" s="10">
        <v>0.276267023711535</v>
      </c>
      <c r="P87" s="10">
        <v>0.76679202654411305</v>
      </c>
    </row>
    <row r="88" spans="1:16">
      <c r="A88" s="15" t="s">
        <v>111</v>
      </c>
      <c r="B88" s="10">
        <v>-0.29910767890456202</v>
      </c>
      <c r="C88" s="10">
        <v>0.27488589110251699</v>
      </c>
      <c r="D88" s="10">
        <v>-0.200600276866853</v>
      </c>
      <c r="E88" s="10">
        <v>0.16241128950803099</v>
      </c>
      <c r="F88" s="10">
        <v>-0.198802645350175</v>
      </c>
      <c r="G88" s="10">
        <v>-7.7281082722164801E-2</v>
      </c>
      <c r="H88" s="10">
        <v>-0.48193125100523698</v>
      </c>
      <c r="I88" s="10">
        <v>-0.48643209454986203</v>
      </c>
      <c r="J88" s="10">
        <v>-0.30823635457665</v>
      </c>
      <c r="K88" s="10">
        <v>-0.44694350581492198</v>
      </c>
      <c r="L88" s="10">
        <v>0.15035221010189501</v>
      </c>
      <c r="M88" s="10">
        <v>0.28527440114298802</v>
      </c>
      <c r="N88" s="10">
        <v>-0.43566227257473999</v>
      </c>
      <c r="O88" s="10">
        <v>1.15868224143635E-2</v>
      </c>
      <c r="P88" s="10">
        <v>-0.55298834622363002</v>
      </c>
    </row>
    <row r="89" spans="1:16">
      <c r="A89" s="15" t="s">
        <v>112</v>
      </c>
      <c r="B89" s="10">
        <v>-7.3051336529097302E-2</v>
      </c>
      <c r="C89" s="10">
        <v>0.40737140518449699</v>
      </c>
      <c r="D89" s="10">
        <v>8.0955073141575407E-2</v>
      </c>
      <c r="E89" s="10">
        <v>0.45004751807086402</v>
      </c>
      <c r="F89" s="10">
        <v>8.6269494577097997E-2</v>
      </c>
      <c r="G89" s="10">
        <v>0.22398344447091301</v>
      </c>
      <c r="H89" s="10">
        <v>-0.20989875270199701</v>
      </c>
      <c r="I89" s="10">
        <v>-0.34560371375443799</v>
      </c>
      <c r="J89" s="10">
        <v>-0.119117371689379</v>
      </c>
      <c r="K89" s="10">
        <v>-0.30208028355234001</v>
      </c>
      <c r="L89" s="10">
        <v>-0.18628306105292</v>
      </c>
      <c r="M89" s="10">
        <v>0.249553922555141</v>
      </c>
      <c r="N89" s="10">
        <v>-0.55330922809289196</v>
      </c>
      <c r="O89" s="10">
        <v>-0.117159478546604</v>
      </c>
      <c r="P89" s="10">
        <v>-0.49340173874648002</v>
      </c>
    </row>
    <row r="90" spans="1:16">
      <c r="A90" s="15" t="s">
        <v>113</v>
      </c>
      <c r="B90" s="10">
        <v>6.44699298812446E-2</v>
      </c>
      <c r="C90" s="10">
        <v>-0.20976816477986299</v>
      </c>
      <c r="D90" s="10">
        <v>-0.26853556653674598</v>
      </c>
      <c r="E90" s="10">
        <v>-0.47864458624129302</v>
      </c>
      <c r="F90" s="10">
        <v>-0.29733062638304703</v>
      </c>
      <c r="G90" s="10">
        <v>-0.37573768751207898</v>
      </c>
      <c r="H90" s="10">
        <v>-8.9065115852779396E-3</v>
      </c>
      <c r="I90" s="10">
        <v>0.188911900196465</v>
      </c>
      <c r="J90" s="10">
        <v>-2.9209854645037801E-2</v>
      </c>
      <c r="K90" s="10">
        <v>0.31235723478744698</v>
      </c>
      <c r="L90" s="10">
        <v>0.31790080342169602</v>
      </c>
      <c r="M90" s="10">
        <v>-0.179153563395133</v>
      </c>
      <c r="N90" s="10">
        <v>0.58922540364201403</v>
      </c>
      <c r="O90" s="10">
        <v>0.32342416116735201</v>
      </c>
      <c r="P90" s="10">
        <v>0.39343890571178097</v>
      </c>
    </row>
    <row r="91" spans="1:16">
      <c r="A91" s="15" t="s">
        <v>114</v>
      </c>
      <c r="B91" s="10">
        <v>-0.48058740361257002</v>
      </c>
      <c r="C91" s="10">
        <v>2.7394319205084901E-2</v>
      </c>
      <c r="D91" s="10">
        <v>0.180688551085563</v>
      </c>
      <c r="E91" s="10">
        <v>0.31424891475808597</v>
      </c>
      <c r="F91" s="10">
        <v>0.26373914131192899</v>
      </c>
      <c r="G91" s="10">
        <v>0.31375040148004901</v>
      </c>
      <c r="H91" s="10">
        <v>-0.404770390359948</v>
      </c>
      <c r="I91" s="10">
        <v>-0.48477456594264401</v>
      </c>
      <c r="J91" s="10">
        <v>-0.36911045233597201</v>
      </c>
      <c r="K91" s="10">
        <v>-0.55041556994070195</v>
      </c>
      <c r="L91" s="10">
        <v>-9.3561979866297704E-2</v>
      </c>
      <c r="M91" s="10">
        <v>-1.35292805724438E-2</v>
      </c>
      <c r="N91" s="10">
        <v>-0.68269313620147798</v>
      </c>
      <c r="O91" s="10">
        <v>-0.47310109055302402</v>
      </c>
      <c r="P91" s="10">
        <v>-0.61599631453324699</v>
      </c>
    </row>
    <row r="92" spans="1:16">
      <c r="A92" s="14" t="s">
        <v>115</v>
      </c>
      <c r="B92" s="10">
        <v>0.547766007004725</v>
      </c>
      <c r="C92" s="10">
        <v>-0.16535239219793199</v>
      </c>
      <c r="D92" s="10">
        <v>0.213827369622026</v>
      </c>
      <c r="E92" s="10">
        <v>-2.0417929312194199E-2</v>
      </c>
      <c r="F92" s="10">
        <v>0.161836757297253</v>
      </c>
      <c r="G92" s="10">
        <v>5.9133062385981802E-2</v>
      </c>
      <c r="H92" s="10">
        <v>0.82869839042069504</v>
      </c>
      <c r="I92" s="10">
        <v>0.681635461340932</v>
      </c>
      <c r="J92" s="10">
        <v>0.71635658322114204</v>
      </c>
      <c r="K92" s="10">
        <v>0.321267419629434</v>
      </c>
      <c r="L92" s="10">
        <v>-0.295558157399955</v>
      </c>
      <c r="M92" s="10">
        <v>8.8008854476320994E-2</v>
      </c>
      <c r="N92" s="10">
        <v>0.35238537231651701</v>
      </c>
      <c r="O92" s="10">
        <v>8.2952960624585598E-2</v>
      </c>
      <c r="P92" s="10">
        <v>0.62722604215067002</v>
      </c>
    </row>
    <row r="93" spans="1:16">
      <c r="A93" s="15" t="s">
        <v>116</v>
      </c>
      <c r="B93" s="10">
        <v>0.26469980136925098</v>
      </c>
      <c r="C93" s="10">
        <v>-0.38658873957239698</v>
      </c>
      <c r="D93" s="10">
        <v>-0.42069626489952699</v>
      </c>
      <c r="E93" s="10">
        <v>-0.42707204786119202</v>
      </c>
      <c r="F93" s="10">
        <v>-0.479134953394521</v>
      </c>
      <c r="G93" s="10">
        <v>-0.329925151822337</v>
      </c>
      <c r="H93" s="10">
        <v>0.45496407652600002</v>
      </c>
      <c r="I93" s="10">
        <v>0.38116622052622601</v>
      </c>
      <c r="J93" s="10">
        <v>0.27172276006397</v>
      </c>
      <c r="K93" s="10">
        <v>0.44056013586922899</v>
      </c>
      <c r="L93" s="10">
        <v>0.18703771760895399</v>
      </c>
      <c r="M93" s="10">
        <v>-3.1354587033153497E-2</v>
      </c>
      <c r="N93" s="10">
        <v>0.62607000528297596</v>
      </c>
      <c r="O93" s="10">
        <v>0.37928399170883198</v>
      </c>
      <c r="P93" s="10">
        <v>0.67875624864356998</v>
      </c>
    </row>
    <row r="94" spans="1:16">
      <c r="A94" s="15" t="s">
        <v>117</v>
      </c>
      <c r="B94" s="10">
        <v>0.120839220492067</v>
      </c>
      <c r="C94" s="10">
        <v>0.27328962226113401</v>
      </c>
      <c r="D94" s="10">
        <v>-2.7170217060475E-2</v>
      </c>
      <c r="E94" s="10">
        <v>0.45909394238766299</v>
      </c>
      <c r="F94" s="10">
        <v>-1.98296152302492E-2</v>
      </c>
      <c r="G94" s="10">
        <v>0.29468292933502899</v>
      </c>
      <c r="H94" s="10">
        <v>4.1791243439570601E-2</v>
      </c>
      <c r="I94" s="10">
        <v>-0.25544794814322902</v>
      </c>
      <c r="J94" s="10">
        <v>5.6317488492086398E-2</v>
      </c>
      <c r="K94" s="10">
        <v>0.15861300141550499</v>
      </c>
      <c r="L94" s="10">
        <v>-0.37387658679834401</v>
      </c>
      <c r="M94" s="10">
        <v>0.233750013489086</v>
      </c>
      <c r="N94" s="10">
        <v>-0.33326398108358302</v>
      </c>
      <c r="O94" s="10">
        <v>-4.3869263300357099E-2</v>
      </c>
      <c r="P94" s="10">
        <v>-0.16048971733626399</v>
      </c>
    </row>
    <row r="95" spans="1:16">
      <c r="A95" s="15" t="s">
        <v>118</v>
      </c>
      <c r="B95" s="10">
        <v>0.55561487041163704</v>
      </c>
      <c r="C95" s="10">
        <v>2.69658241284749E-2</v>
      </c>
      <c r="D95" s="10">
        <v>0.166165518437141</v>
      </c>
      <c r="E95" s="10">
        <v>-0.244890771627439</v>
      </c>
      <c r="F95" s="10">
        <v>9.0957091602810194E-2</v>
      </c>
      <c r="G95" s="10">
        <v>-0.22971396179933801</v>
      </c>
      <c r="H95" s="10">
        <v>0.56795547461358697</v>
      </c>
      <c r="I95" s="10">
        <v>0.65549791384496303</v>
      </c>
      <c r="J95" s="10">
        <v>0.618299878685724</v>
      </c>
      <c r="K95" s="10">
        <v>0.31620196555466701</v>
      </c>
      <c r="L95" s="10">
        <v>-0.16635403842475799</v>
      </c>
      <c r="M95" s="10">
        <v>6.6605273220182101E-2</v>
      </c>
      <c r="N95" s="10">
        <v>0.59894170470641195</v>
      </c>
      <c r="O95" s="10">
        <v>0.282689579024959</v>
      </c>
      <c r="P95" s="10">
        <v>0.61190837498934303</v>
      </c>
    </row>
    <row r="96" spans="1:16">
      <c r="A96" s="15" t="s">
        <v>119</v>
      </c>
      <c r="B96" s="10">
        <v>-0.27027311390590297</v>
      </c>
      <c r="C96" s="10">
        <v>-0.34682700614808198</v>
      </c>
      <c r="D96" s="10">
        <v>-0.304600175104773</v>
      </c>
      <c r="E96" s="10">
        <v>-2.4233823331004399E-2</v>
      </c>
      <c r="F96" s="10">
        <v>-0.27746336508557601</v>
      </c>
      <c r="G96" s="10">
        <v>0.133520074691934</v>
      </c>
      <c r="H96" s="10">
        <v>-9.2475881095406595E-2</v>
      </c>
      <c r="I96" s="10">
        <v>-0.19027392520186701</v>
      </c>
      <c r="J96" s="10">
        <v>-0.37277983069459097</v>
      </c>
      <c r="K96" s="10">
        <v>0.18221258976683199</v>
      </c>
      <c r="L96" s="10">
        <v>7.9684843275828598E-3</v>
      </c>
      <c r="M96" s="10">
        <v>-0.28557638463347002</v>
      </c>
      <c r="N96" s="10">
        <v>-6.6612569038024802E-2</v>
      </c>
      <c r="O96" s="10">
        <v>-0.21702986902812599</v>
      </c>
      <c r="P96" s="10">
        <v>-9.3566859973941693E-2</v>
      </c>
    </row>
    <row r="97" spans="1:236">
      <c r="A97" s="15" t="s">
        <v>120</v>
      </c>
      <c r="B97" s="10">
        <v>-0.17482572381324299</v>
      </c>
      <c r="C97" s="10">
        <v>-0.13856955293388601</v>
      </c>
      <c r="D97" s="10">
        <v>-0.145766439128964</v>
      </c>
      <c r="E97" s="10">
        <v>-6.7194491755874206E-2</v>
      </c>
      <c r="F97" s="10">
        <v>-0.12652439622807399</v>
      </c>
      <c r="G97" s="10">
        <v>2.7854049129115198E-3</v>
      </c>
      <c r="H97" s="10">
        <v>-0.121976504626847</v>
      </c>
      <c r="I97" s="10">
        <v>-0.15220629953231901</v>
      </c>
      <c r="J97" s="10">
        <v>-0.21222074168466901</v>
      </c>
      <c r="K97" s="10">
        <v>0.232960428930097</v>
      </c>
      <c r="L97" s="10">
        <v>-0.138131398362969</v>
      </c>
      <c r="M97" s="10">
        <v>-0.144832201096524</v>
      </c>
      <c r="N97" s="10">
        <v>-2.7659317194223001E-3</v>
      </c>
      <c r="O97" s="10">
        <v>-0.17159366376160001</v>
      </c>
      <c r="P97" s="10">
        <v>-0.105175484861152</v>
      </c>
    </row>
    <row r="98" spans="1:236">
      <c r="A98" s="14" t="s">
        <v>121</v>
      </c>
      <c r="B98" s="10">
        <v>0.603299800497751</v>
      </c>
      <c r="C98" s="10">
        <v>-0.121942318871905</v>
      </c>
      <c r="D98" s="10">
        <v>0.26276483426637598</v>
      </c>
      <c r="E98" s="10">
        <v>5.6582075490799197E-3</v>
      </c>
      <c r="F98" s="10">
        <v>0.20430040184477499</v>
      </c>
      <c r="G98" s="10">
        <v>8.3802901624553103E-2</v>
      </c>
      <c r="H98" s="10">
        <v>0.85042268951993405</v>
      </c>
      <c r="I98" s="10">
        <v>0.73270857834319303</v>
      </c>
      <c r="J98" s="10">
        <v>0.74733378870753098</v>
      </c>
      <c r="K98" s="10">
        <v>0.33240327043437201</v>
      </c>
      <c r="L98" s="10">
        <v>-0.31565793259507602</v>
      </c>
      <c r="M98" s="10">
        <v>7.9096019582618998E-2</v>
      </c>
      <c r="N98" s="10">
        <v>0.39152160639378503</v>
      </c>
      <c r="O98" s="10">
        <v>0.100024133994068</v>
      </c>
      <c r="P98" s="10">
        <v>0.64930901061111301</v>
      </c>
      <c r="FW98" s="4"/>
    </row>
    <row r="99" spans="1:236">
      <c r="A99" s="14" t="s">
        <v>122</v>
      </c>
      <c r="B99" s="10">
        <v>0.55709753976855803</v>
      </c>
      <c r="C99" s="10">
        <v>-0.14212966048785899</v>
      </c>
      <c r="D99" s="10">
        <v>0.26697662593979099</v>
      </c>
      <c r="E99" s="10">
        <v>5.7519948960757301E-2</v>
      </c>
      <c r="F99" s="10">
        <v>0.21745391472470699</v>
      </c>
      <c r="G99" s="10">
        <v>0.15393805475362199</v>
      </c>
      <c r="H99" s="10">
        <v>0.82088930924171699</v>
      </c>
      <c r="I99" s="10">
        <v>0.68294124487011598</v>
      </c>
      <c r="J99" s="10">
        <v>0.69477216813172704</v>
      </c>
      <c r="K99" s="10">
        <v>0.29819574159794698</v>
      </c>
      <c r="L99" s="10">
        <v>-0.37218814382642101</v>
      </c>
      <c r="M99" s="10">
        <v>3.8655301657149498E-2</v>
      </c>
      <c r="N99" s="10">
        <v>0.338171941191026</v>
      </c>
      <c r="O99" s="10">
        <v>3.66114589630753E-2</v>
      </c>
      <c r="P99" s="10">
        <v>0.60175779497617998</v>
      </c>
    </row>
    <row r="100" spans="1:236">
      <c r="A100" s="14" t="s">
        <v>123</v>
      </c>
      <c r="B100" s="10">
        <v>0.59553770295879205</v>
      </c>
      <c r="C100" s="10">
        <v>-0.137631034968659</v>
      </c>
      <c r="D100" s="10">
        <v>0.21470844892983201</v>
      </c>
      <c r="E100" s="10">
        <v>3.4657377881700202E-2</v>
      </c>
      <c r="F100" s="10">
        <v>0.15721954086964299</v>
      </c>
      <c r="G100" s="10">
        <v>0.128371468711974</v>
      </c>
      <c r="H100" s="10">
        <v>0.84268796792532896</v>
      </c>
      <c r="I100" s="10">
        <v>0.69863069210617001</v>
      </c>
      <c r="J100" s="10">
        <v>0.69661476276296896</v>
      </c>
      <c r="K100" s="10">
        <v>0.36118485406129502</v>
      </c>
      <c r="L100" s="10">
        <v>-0.38703824573083501</v>
      </c>
      <c r="M100" s="10">
        <v>1.7644471763474799E-2</v>
      </c>
      <c r="N100" s="10">
        <v>0.40146533632410403</v>
      </c>
      <c r="O100" s="10">
        <v>8.6877335330400998E-2</v>
      </c>
      <c r="P100" s="10">
        <v>0.65462485696664396</v>
      </c>
    </row>
    <row r="101" spans="1:236">
      <c r="A101" s="14" t="s">
        <v>124</v>
      </c>
      <c r="B101" s="10">
        <v>0.64945545115859904</v>
      </c>
      <c r="C101" s="10">
        <v>-0.12149747362676699</v>
      </c>
      <c r="D101" s="10">
        <v>0.21306202019234999</v>
      </c>
      <c r="E101" s="10">
        <v>-3.2024927342574797E-2</v>
      </c>
      <c r="F101" s="10">
        <v>0.14549870836780501</v>
      </c>
      <c r="G101" s="10">
        <v>5.0490714868359203E-2</v>
      </c>
      <c r="H101" s="10">
        <v>0.87473544776851597</v>
      </c>
      <c r="I101" s="10">
        <v>0.76263555416751005</v>
      </c>
      <c r="J101" s="10">
        <v>0.743107426986791</v>
      </c>
      <c r="K101" s="10">
        <v>0.42240323706786398</v>
      </c>
      <c r="L101" s="10">
        <v>-0.29419431972299798</v>
      </c>
      <c r="M101" s="10">
        <v>4.0963523332196598E-2</v>
      </c>
      <c r="N101" s="10">
        <v>0.47360034386593203</v>
      </c>
      <c r="O101" s="10">
        <v>0.165743613312272</v>
      </c>
      <c r="P101" s="10">
        <v>0.71441646825420202</v>
      </c>
    </row>
    <row r="102" spans="1:236">
      <c r="A102" s="14" t="s">
        <v>125</v>
      </c>
      <c r="B102" s="10">
        <v>0.62006663437555498</v>
      </c>
      <c r="C102" s="10">
        <v>-0.136773813375863</v>
      </c>
      <c r="D102" s="10">
        <v>0.218354029246734</v>
      </c>
      <c r="E102" s="10">
        <v>1.0350665008337799E-2</v>
      </c>
      <c r="F102" s="10">
        <v>0.15723239973030401</v>
      </c>
      <c r="G102" s="10">
        <v>0.107017358705676</v>
      </c>
      <c r="H102" s="10">
        <v>0.85976225741585599</v>
      </c>
      <c r="I102" s="10">
        <v>0.72960579967174</v>
      </c>
      <c r="J102" s="10">
        <v>0.70907766413713202</v>
      </c>
      <c r="K102" s="10">
        <v>0.40035379301312601</v>
      </c>
      <c r="L102" s="10">
        <v>-0.34022759566215999</v>
      </c>
      <c r="M102" s="10">
        <v>1.1274445519463E-2</v>
      </c>
      <c r="N102" s="10">
        <v>0.435349673052222</v>
      </c>
      <c r="O102" s="10">
        <v>0.119312731199315</v>
      </c>
      <c r="P102" s="10">
        <v>0.68439388316286598</v>
      </c>
    </row>
    <row r="103" spans="1:236">
      <c r="A103" s="14" t="s">
        <v>126</v>
      </c>
      <c r="B103" s="10">
        <v>0.64649052666546003</v>
      </c>
      <c r="C103" s="10">
        <v>-0.12840409894478799</v>
      </c>
      <c r="D103" s="10">
        <v>0.180913079055703</v>
      </c>
      <c r="E103" s="10">
        <v>-5.2845578017671297E-3</v>
      </c>
      <c r="F103" s="10">
        <v>0.114214111939642</v>
      </c>
      <c r="G103" s="10">
        <v>8.6443333592128704E-2</v>
      </c>
      <c r="H103" s="10">
        <v>0.86892808882952799</v>
      </c>
      <c r="I103" s="10">
        <v>0.73706241192462796</v>
      </c>
      <c r="J103" s="10">
        <v>0.70964728272725697</v>
      </c>
      <c r="K103" s="10">
        <v>0.44043147428478702</v>
      </c>
      <c r="L103" s="10">
        <v>-0.34777656305418903</v>
      </c>
      <c r="M103" s="10">
        <v>8.9781882559489105E-4</v>
      </c>
      <c r="N103" s="10">
        <v>0.48104300044370202</v>
      </c>
      <c r="O103" s="10">
        <v>0.160946097244558</v>
      </c>
      <c r="P103" s="10">
        <v>0.72167673181869996</v>
      </c>
    </row>
    <row r="104" spans="1:236">
      <c r="A104" s="14" t="s">
        <v>127</v>
      </c>
      <c r="B104" s="10">
        <v>0.67931753904931302</v>
      </c>
      <c r="C104" s="10">
        <v>-0.110351994326829</v>
      </c>
      <c r="D104" s="10">
        <v>0.17979358686486499</v>
      </c>
      <c r="E104" s="10">
        <v>-2.62725681400327E-2</v>
      </c>
      <c r="F104" s="10">
        <v>0.107068460092463</v>
      </c>
      <c r="G104" s="10">
        <v>6.0966017905631803E-2</v>
      </c>
      <c r="H104" s="10">
        <v>0.876799583673181</v>
      </c>
      <c r="I104" s="10">
        <v>0.76704179441590004</v>
      </c>
      <c r="J104" s="10">
        <v>0.72196813139624405</v>
      </c>
      <c r="K104" s="10">
        <v>0.47959656263336098</v>
      </c>
      <c r="L104" s="10">
        <v>-0.31021186672742801</v>
      </c>
      <c r="M104" s="10">
        <v>2.77173885766081E-4</v>
      </c>
      <c r="N104" s="10">
        <v>0.52854692678170301</v>
      </c>
      <c r="O104" s="10">
        <v>0.207297498200815</v>
      </c>
      <c r="P104" s="10">
        <v>0.753386261079797</v>
      </c>
    </row>
    <row r="105" spans="1:236">
      <c r="A105" s="15" t="s">
        <v>128</v>
      </c>
      <c r="B105" s="10">
        <v>0.37318518924115301</v>
      </c>
      <c r="C105" s="10">
        <v>-7.2821564731093205E-2</v>
      </c>
      <c r="D105" s="10">
        <v>0.43168902453890901</v>
      </c>
      <c r="E105" s="10">
        <v>0.24258181064927001</v>
      </c>
      <c r="F105" s="10">
        <v>0.424000448662878</v>
      </c>
      <c r="G105" s="10">
        <v>0.34898624974111803</v>
      </c>
      <c r="H105" s="10">
        <v>0.60842099653442605</v>
      </c>
      <c r="I105" s="10">
        <v>0.46993249727963099</v>
      </c>
      <c r="J105" s="10">
        <v>0.52263617734602497</v>
      </c>
      <c r="K105" s="10">
        <v>0.14183626387152101</v>
      </c>
      <c r="L105" s="10">
        <v>-0.45311152067177901</v>
      </c>
      <c r="M105" s="10">
        <v>9.0378726628388105E-3</v>
      </c>
      <c r="N105" s="10">
        <v>3.7813749799094298E-2</v>
      </c>
      <c r="O105" s="10">
        <v>-0.225123660810882</v>
      </c>
      <c r="P105" s="10">
        <v>0.29467133304207499</v>
      </c>
    </row>
    <row r="106" spans="1:236">
      <c r="A106" s="24" t="s">
        <v>129</v>
      </c>
      <c r="B106" s="10">
        <v>0.51527363749774102</v>
      </c>
      <c r="C106" s="10">
        <v>-0.28315301477688598</v>
      </c>
      <c r="D106" s="10">
        <v>2.5577334285809598E-2</v>
      </c>
      <c r="E106" s="10">
        <v>-0.11996301001417201</v>
      </c>
      <c r="F106" s="10">
        <v>-2.4756912906308801E-2</v>
      </c>
      <c r="G106" s="10">
        <v>3.4927012262969702E-2</v>
      </c>
      <c r="H106" s="10">
        <v>0.74581593912981603</v>
      </c>
      <c r="I106" s="10">
        <v>0.63449190573159897</v>
      </c>
      <c r="J106" s="10">
        <v>0.56117449385794504</v>
      </c>
      <c r="K106" s="10">
        <v>0.50239518843829101</v>
      </c>
      <c r="L106" s="10">
        <v>-0.16078125911578101</v>
      </c>
      <c r="M106" s="10">
        <v>-5.9030322583337298E-2</v>
      </c>
      <c r="N106" s="10">
        <v>0.54293258114940901</v>
      </c>
      <c r="O106" s="10">
        <v>0.119457746506762</v>
      </c>
      <c r="P106" s="10">
        <v>0.68712539909597803</v>
      </c>
    </row>
    <row r="107" spans="1:236">
      <c r="A107" s="15" t="s">
        <v>130</v>
      </c>
      <c r="B107" s="10">
        <v>-0.40039636491769098</v>
      </c>
      <c r="C107" s="10">
        <v>-5.5798851866188201E-2</v>
      </c>
      <c r="D107" s="10">
        <v>-0.46438146577890399</v>
      </c>
      <c r="E107" s="10">
        <v>-3.6205332139458E-2</v>
      </c>
      <c r="F107" s="10">
        <v>-0.42964817029296198</v>
      </c>
      <c r="G107" s="10">
        <v>-2.4394638966932499E-2</v>
      </c>
      <c r="H107" s="10">
        <v>-0.58684759328990499</v>
      </c>
      <c r="I107" s="10">
        <v>-0.57152796100708503</v>
      </c>
      <c r="J107" s="10">
        <v>-0.68633552093433703</v>
      </c>
      <c r="K107" s="10">
        <v>3.5582788566439899E-2</v>
      </c>
      <c r="L107" s="10">
        <v>0.36186623482000002</v>
      </c>
      <c r="M107" s="10">
        <v>-0.24875178836171399</v>
      </c>
      <c r="N107" s="10">
        <v>-0.15116407342970101</v>
      </c>
      <c r="O107" s="10">
        <v>6.9569425023451904E-3</v>
      </c>
      <c r="P107" s="10">
        <v>-0.38370402046625002</v>
      </c>
    </row>
    <row r="108" spans="1:236">
      <c r="A108" s="24" t="s">
        <v>131</v>
      </c>
      <c r="B108" s="10">
        <v>0.60465285915247202</v>
      </c>
      <c r="C108" s="10">
        <v>2.71607076233371E-2</v>
      </c>
      <c r="D108" s="10">
        <v>0.40101568698479301</v>
      </c>
      <c r="E108" s="10">
        <v>0.131278744510199</v>
      </c>
      <c r="F108" s="10">
        <v>0.35080202135133898</v>
      </c>
      <c r="G108" s="10">
        <v>0.15066627390507401</v>
      </c>
      <c r="H108" s="10">
        <v>0.79157022833819002</v>
      </c>
      <c r="I108" s="10">
        <v>0.67481620430607203</v>
      </c>
      <c r="J108" s="10">
        <v>0.776652764202867</v>
      </c>
      <c r="K108" s="10">
        <v>0.25182018725720701</v>
      </c>
      <c r="L108" s="10">
        <v>-0.44132179365820901</v>
      </c>
      <c r="M108" s="10">
        <v>0.16792645341366999</v>
      </c>
      <c r="N108" s="10">
        <v>0.25275607520570897</v>
      </c>
      <c r="O108" s="10">
        <v>5.0597734793568397E-2</v>
      </c>
      <c r="P108" s="10">
        <v>0.53976942408080397</v>
      </c>
    </row>
    <row r="109" spans="1:236">
      <c r="A109" s="15" t="s">
        <v>307</v>
      </c>
      <c r="B109" s="10">
        <v>0.49414856076751901</v>
      </c>
      <c r="C109" s="10">
        <v>0.13618252905776701</v>
      </c>
      <c r="D109" s="10">
        <v>-0.10631246259362701</v>
      </c>
      <c r="E109" s="10">
        <v>-0.33052536366186502</v>
      </c>
      <c r="F109" s="10">
        <v>-0.19483587636265001</v>
      </c>
      <c r="G109" s="10">
        <v>-0.41523361056354602</v>
      </c>
      <c r="H109" s="10">
        <v>0.36807316976784599</v>
      </c>
      <c r="I109" s="10">
        <v>0.50197573857882305</v>
      </c>
      <c r="J109" s="10">
        <v>0.39669679144473302</v>
      </c>
      <c r="K109" s="10">
        <v>0.25467301367436102</v>
      </c>
      <c r="L109" s="10">
        <v>0.242972055776144</v>
      </c>
      <c r="M109" s="10">
        <v>6.3666126257388794E-2</v>
      </c>
      <c r="N109" s="10">
        <v>0.61846362379668995</v>
      </c>
      <c r="O109" s="10">
        <v>0.67140736545121305</v>
      </c>
      <c r="P109" s="10">
        <v>0.62852568494822303</v>
      </c>
    </row>
    <row r="110" spans="1:236">
      <c r="A110" s="15" t="s">
        <v>133</v>
      </c>
      <c r="B110" s="10">
        <v>-0.114693019439815</v>
      </c>
      <c r="C110" s="10">
        <v>-8.8008310873229408E-3</v>
      </c>
      <c r="D110" s="10">
        <v>-0.19301921365774499</v>
      </c>
      <c r="E110" s="10">
        <v>-0.30209850363593399</v>
      </c>
      <c r="F110" s="10">
        <v>-0.204291441332213</v>
      </c>
      <c r="G110" s="10">
        <v>-0.271804259555605</v>
      </c>
      <c r="H110" s="10">
        <v>-0.29860890651696698</v>
      </c>
      <c r="I110" s="10">
        <v>-8.10861098301143E-2</v>
      </c>
      <c r="J110" s="10">
        <v>-0.27455679832928898</v>
      </c>
      <c r="K110" s="10">
        <v>0.138583998408501</v>
      </c>
      <c r="L110" s="10">
        <v>0.195862731583757</v>
      </c>
      <c r="M110" s="10">
        <v>-0.18680474476254399</v>
      </c>
      <c r="N110" s="10">
        <v>0.24777253540167801</v>
      </c>
      <c r="O110" s="10">
        <v>0.112026083048128</v>
      </c>
      <c r="P110" s="10">
        <v>-3.4803466277977001E-2</v>
      </c>
    </row>
    <row r="111" spans="1:236">
      <c r="A111" s="14" t="s">
        <v>134</v>
      </c>
      <c r="B111" s="10">
        <v>0.55367264059361199</v>
      </c>
      <c r="C111" s="10">
        <v>-0.165009510194145</v>
      </c>
      <c r="D111" s="10">
        <v>0.208756932803113</v>
      </c>
      <c r="E111" s="10">
        <v>-2.3997402743952699E-2</v>
      </c>
      <c r="F111" s="10">
        <v>0.155482658819729</v>
      </c>
      <c r="G111" s="10">
        <v>5.3841557798011301E-2</v>
      </c>
      <c r="H111" s="10">
        <v>0.83409617674610703</v>
      </c>
      <c r="I111" s="10">
        <v>0.68598686504403406</v>
      </c>
      <c r="J111" s="10">
        <v>0.72163750886952105</v>
      </c>
      <c r="K111" s="10">
        <v>0.32826804773954299</v>
      </c>
      <c r="L111" s="10">
        <v>-0.29875821034643901</v>
      </c>
      <c r="M111" s="10">
        <v>8.9977442934186705E-2</v>
      </c>
      <c r="N111" s="10">
        <v>0.35902425561254397</v>
      </c>
      <c r="O111" s="10">
        <v>8.9659465244398606E-2</v>
      </c>
      <c r="P111" s="10">
        <v>0.63376227674684305</v>
      </c>
      <c r="IB111" s="4"/>
    </row>
    <row r="112" spans="1:236" s="26" customFormat="1">
      <c r="A112" s="24" t="s">
        <v>135</v>
      </c>
      <c r="B112" s="25">
        <v>0.84584169575471801</v>
      </c>
      <c r="C112" s="25">
        <v>0.52090940399304597</v>
      </c>
      <c r="D112" s="25">
        <v>0.47935914771363602</v>
      </c>
      <c r="E112" s="25">
        <v>0.208655007830293</v>
      </c>
      <c r="F112" s="25">
        <v>0.363447495086894</v>
      </c>
      <c r="G112" s="25">
        <v>0.106524617269617</v>
      </c>
      <c r="H112" s="25">
        <v>0.62896355823505201</v>
      </c>
      <c r="I112" s="25">
        <v>0.79343012727615803</v>
      </c>
      <c r="J112" s="25">
        <v>0.56680728370710698</v>
      </c>
      <c r="K112" s="25">
        <v>0.24176542770283399</v>
      </c>
      <c r="L112" s="25">
        <v>-6.1721414083765601E-2</v>
      </c>
      <c r="M112" s="25">
        <v>4.1002326379982199E-3</v>
      </c>
      <c r="N112" s="25">
        <v>0.35520021071296298</v>
      </c>
      <c r="O112" s="25">
        <v>0.40884941394528002</v>
      </c>
      <c r="P112" s="25">
        <v>0.44183530074811</v>
      </c>
      <c r="Q112" s="6"/>
      <c r="R112" s="6"/>
      <c r="S112" s="6"/>
      <c r="T112" s="6"/>
      <c r="U112" s="6"/>
      <c r="V112" s="6"/>
      <c r="W112" s="6"/>
      <c r="X112" s="6"/>
      <c r="Y112" s="6"/>
      <c r="Z112" s="6"/>
      <c r="AA112" s="6"/>
      <c r="AB112" s="6"/>
      <c r="AC112" s="6"/>
      <c r="AD112" s="6"/>
      <c r="AE112" s="6"/>
      <c r="AF112" s="6"/>
      <c r="AG112" s="6"/>
      <c r="AH112" s="6"/>
      <c r="AI112" s="6"/>
      <c r="AJ112" s="6"/>
      <c r="AK112" s="6"/>
      <c r="AL112" s="6"/>
      <c r="AM112" s="6"/>
      <c r="AN112" s="6"/>
      <c r="AO112" s="6"/>
      <c r="AP112" s="6"/>
      <c r="AQ112" s="6"/>
      <c r="AR112" s="6"/>
      <c r="AS112" s="6"/>
      <c r="AT112" s="6"/>
      <c r="AU112" s="6"/>
      <c r="AV112" s="6"/>
      <c r="AW112" s="6"/>
      <c r="AX112" s="6"/>
      <c r="AY112" s="6"/>
      <c r="AZ112" s="6"/>
      <c r="BA112" s="6"/>
      <c r="BB112" s="6"/>
      <c r="BC112" s="6"/>
      <c r="BD112" s="6"/>
      <c r="BE112" s="6"/>
      <c r="BF112" s="6"/>
      <c r="BG112" s="6"/>
      <c r="BH112" s="6"/>
      <c r="BI112" s="6"/>
      <c r="BJ112" s="6"/>
      <c r="BK112" s="6"/>
      <c r="BL112" s="6"/>
      <c r="BM112" s="6"/>
      <c r="BN112" s="6"/>
      <c r="BO112" s="6"/>
      <c r="BP112" s="6"/>
      <c r="BQ112" s="6"/>
      <c r="BR112" s="6"/>
      <c r="BS112" s="6"/>
      <c r="BT112" s="6"/>
      <c r="BU112" s="6"/>
      <c r="BV112" s="6"/>
      <c r="BW112" s="6"/>
      <c r="BX112" s="6"/>
      <c r="BY112" s="6"/>
      <c r="BZ112" s="6"/>
      <c r="CA112" s="6"/>
      <c r="CB112" s="6"/>
      <c r="CC112" s="6"/>
      <c r="CD112" s="6"/>
      <c r="CE112" s="6"/>
      <c r="CF112" s="6"/>
    </row>
    <row r="113" spans="1:84">
      <c r="A113" s="15" t="s">
        <v>136</v>
      </c>
      <c r="B113" s="10">
        <v>-0.69037211879893401</v>
      </c>
      <c r="C113" s="10">
        <v>-0.61431599566162098</v>
      </c>
      <c r="D113" s="10">
        <v>-0.28418037892485798</v>
      </c>
      <c r="E113" s="10">
        <v>-0.21363094667945001</v>
      </c>
      <c r="F113" s="10">
        <v>-0.16746973540711499</v>
      </c>
      <c r="G113" s="10">
        <v>-2.3345212053197201E-2</v>
      </c>
      <c r="H113" s="10">
        <v>-0.40264574434999501</v>
      </c>
      <c r="I113" s="10">
        <v>-0.54799167721553799</v>
      </c>
      <c r="J113" s="10">
        <v>-0.31636365340258199</v>
      </c>
      <c r="K113" s="10">
        <v>-0.13137228076264801</v>
      </c>
      <c r="L113" s="10">
        <v>-0.11736423618889601</v>
      </c>
      <c r="M113" s="10">
        <v>-3.1694893351630199E-2</v>
      </c>
      <c r="N113" s="10">
        <v>-0.214537184477297</v>
      </c>
      <c r="O113" s="10">
        <v>-0.52893539376007903</v>
      </c>
      <c r="P113" s="10">
        <v>-0.290266179705026</v>
      </c>
    </row>
    <row r="114" spans="1:84">
      <c r="A114" s="15" t="s">
        <v>137</v>
      </c>
      <c r="B114" s="10">
        <v>0.29365136818431198</v>
      </c>
      <c r="C114" s="10">
        <v>-0.17962628401493899</v>
      </c>
      <c r="D114" s="10">
        <v>0.122547174638553</v>
      </c>
      <c r="E114" s="10">
        <v>-0.18291506582313699</v>
      </c>
      <c r="F114" s="10">
        <v>8.7465332334442494E-2</v>
      </c>
      <c r="G114" s="10">
        <v>-0.130468523747482</v>
      </c>
      <c r="H114" s="10">
        <v>0.54799366664633198</v>
      </c>
      <c r="I114" s="10">
        <v>0.48893364751103302</v>
      </c>
      <c r="J114" s="10">
        <v>0.47427313070257698</v>
      </c>
      <c r="K114" s="10">
        <v>3.0046745363826E-2</v>
      </c>
      <c r="L114" s="10">
        <v>6.7983171501038095E-2</v>
      </c>
      <c r="M114" s="10">
        <v>7.6748975454363599E-2</v>
      </c>
      <c r="N114" s="10">
        <v>0.207593848155737</v>
      </c>
      <c r="O114" s="10">
        <v>0.12994431799679601</v>
      </c>
      <c r="P114" s="10">
        <v>0.44839641437112299</v>
      </c>
    </row>
    <row r="115" spans="1:84">
      <c r="A115" s="15" t="s">
        <v>138</v>
      </c>
      <c r="B115" s="10">
        <v>-0.45783457363520003</v>
      </c>
      <c r="C115" s="10">
        <v>-1.7982141756973598E-2</v>
      </c>
      <c r="D115" s="10">
        <v>-0.36285157348637898</v>
      </c>
      <c r="E115" s="10">
        <v>-0.34365947566813798</v>
      </c>
      <c r="F115" s="10">
        <v>-0.350093244387576</v>
      </c>
      <c r="G115" s="10">
        <v>-0.37583674090326002</v>
      </c>
      <c r="H115" s="10">
        <v>-0.63102107144464503</v>
      </c>
      <c r="I115" s="10">
        <v>-0.40149037784434</v>
      </c>
      <c r="J115" s="10">
        <v>-0.58012717729174601</v>
      </c>
      <c r="K115" s="10">
        <v>-0.26500618718316998</v>
      </c>
      <c r="L115" s="10">
        <v>0.52920191865833899</v>
      </c>
      <c r="M115" s="10">
        <v>-0.11549000149031</v>
      </c>
      <c r="N115" s="10">
        <v>9.7896413095246992E-3</v>
      </c>
      <c r="O115" s="10">
        <v>0.14135470937430999</v>
      </c>
      <c r="P115" s="10">
        <v>-0.29466888880543302</v>
      </c>
    </row>
    <row r="116" spans="1:84">
      <c r="A116" s="15" t="s">
        <v>139</v>
      </c>
      <c r="B116" s="10">
        <v>-0.46307216623185299</v>
      </c>
      <c r="C116" s="10">
        <v>-0.128340898829401</v>
      </c>
      <c r="D116" s="10">
        <v>3.9714414421079702E-2</v>
      </c>
      <c r="E116" s="10">
        <v>5.4585511491480098E-3</v>
      </c>
      <c r="F116" s="10">
        <v>0.109650614392201</v>
      </c>
      <c r="G116" s="10">
        <v>1.32648228169634E-2</v>
      </c>
      <c r="H116" s="10">
        <v>-0.31273557407090102</v>
      </c>
      <c r="I116" s="10">
        <v>-0.369561099424708</v>
      </c>
      <c r="J116" s="10">
        <v>-0.25410073974881098</v>
      </c>
      <c r="K116" s="10">
        <v>-0.43734903284433502</v>
      </c>
      <c r="L116" s="10">
        <v>0.172405116765149</v>
      </c>
      <c r="M116" s="10">
        <v>7.0212210163312597E-2</v>
      </c>
      <c r="N116" s="10">
        <v>-0.51200071650296197</v>
      </c>
      <c r="O116" s="10">
        <v>-0.327110715732149</v>
      </c>
      <c r="P116" s="10">
        <v>-0.42666834385484198</v>
      </c>
    </row>
    <row r="117" spans="1:84">
      <c r="A117" s="14" t="s">
        <v>140</v>
      </c>
      <c r="B117" s="10">
        <v>0.67131530871224099</v>
      </c>
      <c r="C117" s="10">
        <v>-0.118790046526404</v>
      </c>
      <c r="D117" s="10">
        <v>0.211552891485005</v>
      </c>
      <c r="E117" s="10">
        <v>-0.11319232840707499</v>
      </c>
      <c r="F117" s="10">
        <v>0.13352095166175099</v>
      </c>
      <c r="G117" s="10">
        <v>-8.4439971757894194E-3</v>
      </c>
      <c r="H117" s="10">
        <v>0.86069783944212397</v>
      </c>
      <c r="I117" s="10">
        <v>0.83130532386858702</v>
      </c>
      <c r="J117" s="10">
        <v>0.71389583981365601</v>
      </c>
      <c r="K117" s="10">
        <v>0.43477631327740202</v>
      </c>
      <c r="L117" s="10">
        <v>-0.25681314071172801</v>
      </c>
      <c r="M117" s="10">
        <v>-4.6045264547617502E-2</v>
      </c>
      <c r="N117" s="10">
        <v>0.57890849922223397</v>
      </c>
      <c r="O117" s="10">
        <v>0.226033395209674</v>
      </c>
      <c r="P117" s="10">
        <v>0.76449375748891701</v>
      </c>
    </row>
    <row r="118" spans="1:84">
      <c r="A118" s="15" t="s">
        <v>141</v>
      </c>
      <c r="B118" s="10">
        <v>0.63641316832054196</v>
      </c>
      <c r="C118" s="10">
        <v>-1.4467659036852E-2</v>
      </c>
      <c r="D118" s="10">
        <v>0.29255576570144998</v>
      </c>
      <c r="E118" s="10">
        <v>0.19609284129016299</v>
      </c>
      <c r="F118" s="10">
        <v>0.24102934446639199</v>
      </c>
      <c r="G118" s="10">
        <v>0.24075958078602</v>
      </c>
      <c r="H118" s="10">
        <v>0.83227810743854502</v>
      </c>
      <c r="I118" s="10">
        <v>0.63079812522264</v>
      </c>
      <c r="J118" s="10">
        <v>0.70804054170562003</v>
      </c>
      <c r="K118" s="10">
        <v>0.38618645008395402</v>
      </c>
      <c r="L118" s="10">
        <v>-0.45823046613436702</v>
      </c>
      <c r="M118" s="10">
        <v>6.9929022765568394E-2</v>
      </c>
      <c r="N118" s="10">
        <v>0.25209922465983398</v>
      </c>
      <c r="O118" s="10">
        <v>5.4825441715995203E-2</v>
      </c>
      <c r="P118" s="10">
        <v>0.55667345400312895</v>
      </c>
    </row>
    <row r="119" spans="1:84" s="26" customFormat="1">
      <c r="A119" s="24" t="s">
        <v>142</v>
      </c>
      <c r="B119" s="25">
        <v>0.53254055512482501</v>
      </c>
      <c r="C119" s="25">
        <v>-0.29039781640656998</v>
      </c>
      <c r="D119" s="25">
        <v>8.5057047270935798E-2</v>
      </c>
      <c r="E119" s="25">
        <v>-0.16569053348305099</v>
      </c>
      <c r="F119" s="25">
        <v>3.1267566841460898E-2</v>
      </c>
      <c r="G119" s="25">
        <v>-4.1875263138387402E-2</v>
      </c>
      <c r="H119" s="25">
        <v>0.82052390102790096</v>
      </c>
      <c r="I119" s="25">
        <v>0.70039491913138496</v>
      </c>
      <c r="J119" s="25">
        <v>0.70144704107039002</v>
      </c>
      <c r="K119" s="25">
        <v>0.43412908903437702</v>
      </c>
      <c r="L119" s="25">
        <v>-0.20931487619765701</v>
      </c>
      <c r="M119" s="25">
        <v>5.5142272567893301E-2</v>
      </c>
      <c r="N119" s="25">
        <v>0.52252684782178904</v>
      </c>
      <c r="O119" s="25">
        <v>0.14294716187361101</v>
      </c>
      <c r="P119" s="25">
        <v>0.74513811914808004</v>
      </c>
      <c r="Q119" s="6"/>
      <c r="R119" s="6"/>
      <c r="S119" s="6"/>
      <c r="T119" s="6"/>
      <c r="U119" s="6"/>
      <c r="V119" s="6"/>
      <c r="W119" s="6"/>
      <c r="X119" s="6"/>
      <c r="Y119" s="6"/>
      <c r="Z119" s="6"/>
      <c r="AA119" s="6"/>
      <c r="AB119" s="6"/>
      <c r="AC119" s="6"/>
      <c r="AD119" s="6"/>
      <c r="AE119" s="6"/>
      <c r="AF119" s="6"/>
      <c r="AG119" s="6"/>
      <c r="AH119" s="6"/>
      <c r="AI119" s="6"/>
      <c r="AJ119" s="6"/>
      <c r="AK119" s="6"/>
      <c r="AL119" s="6"/>
      <c r="AM119" s="6"/>
      <c r="AN119" s="6"/>
      <c r="AO119" s="6"/>
      <c r="AP119" s="6"/>
      <c r="AQ119" s="6"/>
      <c r="AR119" s="6"/>
      <c r="AS119" s="6"/>
      <c r="AT119" s="6"/>
      <c r="AU119" s="6"/>
      <c r="AV119" s="6"/>
      <c r="AW119" s="6"/>
      <c r="AX119" s="6"/>
      <c r="AY119" s="6"/>
      <c r="AZ119" s="6"/>
      <c r="BA119" s="6"/>
      <c r="BB119" s="6"/>
      <c r="BC119" s="6"/>
      <c r="BD119" s="6"/>
      <c r="BE119" s="6"/>
      <c r="BF119" s="6"/>
      <c r="BG119" s="6"/>
      <c r="BH119" s="6"/>
      <c r="BI119" s="6"/>
      <c r="BJ119" s="6"/>
      <c r="BK119" s="6"/>
      <c r="BL119" s="6"/>
      <c r="BM119" s="6"/>
      <c r="BN119" s="6"/>
      <c r="BO119" s="6"/>
      <c r="BP119" s="6"/>
      <c r="BQ119" s="6"/>
      <c r="BR119" s="6"/>
      <c r="BS119" s="6"/>
      <c r="BT119" s="6"/>
      <c r="BU119" s="6"/>
      <c r="BV119" s="6"/>
      <c r="BW119" s="6"/>
      <c r="BX119" s="6"/>
      <c r="BY119" s="6"/>
      <c r="BZ119" s="6"/>
      <c r="CA119" s="6"/>
      <c r="CB119" s="6"/>
      <c r="CC119" s="6"/>
      <c r="CD119" s="6"/>
      <c r="CE119" s="6"/>
      <c r="CF119" s="6"/>
    </row>
    <row r="120" spans="1:84">
      <c r="A120" s="15" t="s">
        <v>143</v>
      </c>
      <c r="B120" s="10">
        <v>-0.47689645528876801</v>
      </c>
      <c r="C120" s="10">
        <v>6.4151691635955604E-2</v>
      </c>
      <c r="D120" s="10">
        <v>-0.42177235092642801</v>
      </c>
      <c r="E120" s="10">
        <v>-0.15413405895729401</v>
      </c>
      <c r="F120" s="10">
        <v>-0.39808554821561498</v>
      </c>
      <c r="G120" s="10">
        <v>-0.23179528183756901</v>
      </c>
      <c r="H120" s="10">
        <v>-0.69884548964020299</v>
      </c>
      <c r="I120" s="10">
        <v>-0.58389240579861701</v>
      </c>
      <c r="J120" s="10">
        <v>-0.66971103169176205</v>
      </c>
      <c r="K120" s="10">
        <v>-0.19177220629209199</v>
      </c>
      <c r="L120" s="10">
        <v>0.3973710189611</v>
      </c>
      <c r="M120" s="10">
        <v>-9.4399961653941294E-2</v>
      </c>
      <c r="N120" s="10">
        <v>-0.15283533665983601</v>
      </c>
      <c r="O120" s="10">
        <v>0.103098411202816</v>
      </c>
      <c r="P120" s="10">
        <v>-0.41763979860643502</v>
      </c>
    </row>
    <row r="121" spans="1:84">
      <c r="A121" s="15" t="s">
        <v>144</v>
      </c>
      <c r="B121" s="10">
        <v>-0.27817677239914801</v>
      </c>
      <c r="C121" s="10">
        <v>0.42287297190642698</v>
      </c>
      <c r="D121" s="10">
        <v>-0.17865991687855601</v>
      </c>
      <c r="E121" s="10">
        <v>2.0717710502679999E-2</v>
      </c>
      <c r="F121" s="10">
        <v>-0.17120908038698099</v>
      </c>
      <c r="G121" s="10">
        <v>-0.17737576870702701</v>
      </c>
      <c r="H121" s="10">
        <v>-0.69730546585807496</v>
      </c>
      <c r="I121" s="10">
        <v>-0.52033929360532605</v>
      </c>
      <c r="J121" s="10">
        <v>-0.53917091365228598</v>
      </c>
      <c r="K121" s="10">
        <v>-0.24424857512932099</v>
      </c>
      <c r="L121" s="10">
        <v>0.30964769232192801</v>
      </c>
      <c r="M121" s="10">
        <v>-6.6414826331662197E-3</v>
      </c>
      <c r="N121" s="10">
        <v>-0.17992603416570199</v>
      </c>
      <c r="O121" s="10">
        <v>0.26158539188975399</v>
      </c>
      <c r="P121" s="10">
        <v>-0.42061941856482399</v>
      </c>
    </row>
    <row r="122" spans="1:84">
      <c r="A122" s="24" t="s">
        <v>145</v>
      </c>
      <c r="B122" s="10">
        <v>-0.42211193236972699</v>
      </c>
      <c r="C122" s="10">
        <v>0.22814507858757799</v>
      </c>
      <c r="D122" s="10">
        <v>-0.344398084375655</v>
      </c>
      <c r="E122" s="10">
        <v>-8.6480818877092802E-2</v>
      </c>
      <c r="F122" s="10">
        <v>-0.32691208660287502</v>
      </c>
      <c r="G122" s="10">
        <v>-0.226089262880553</v>
      </c>
      <c r="H122" s="10">
        <v>-0.72349160003638602</v>
      </c>
      <c r="I122" s="10">
        <v>-0.59375938025983799</v>
      </c>
      <c r="J122" s="10">
        <v>-0.65948016032761303</v>
      </c>
      <c r="K122" s="10">
        <v>-0.23158678483772099</v>
      </c>
      <c r="L122" s="10">
        <v>0.37772725404288199</v>
      </c>
      <c r="M122" s="10">
        <v>-7.0025511098173995E-2</v>
      </c>
      <c r="N122" s="10">
        <v>-0.192133323704371</v>
      </c>
      <c r="O122" s="10">
        <v>0.197233435206255</v>
      </c>
      <c r="P122" s="10">
        <v>-0.43289612439473002</v>
      </c>
    </row>
    <row r="123" spans="1:84">
      <c r="A123" s="14" t="s">
        <v>146</v>
      </c>
      <c r="B123" s="10">
        <v>0.60305447276421797</v>
      </c>
      <c r="C123" s="10">
        <v>-8.1417119268986399E-2</v>
      </c>
      <c r="D123" s="10">
        <v>0.14085949899294101</v>
      </c>
      <c r="E123" s="10">
        <v>-0.145045717173065</v>
      </c>
      <c r="F123" s="10">
        <v>6.0267765656787403E-2</v>
      </c>
      <c r="G123" s="10">
        <v>-9.2962994011641806E-2</v>
      </c>
      <c r="H123" s="10">
        <v>0.78484253188076702</v>
      </c>
      <c r="I123" s="10">
        <v>0.73642384217453705</v>
      </c>
      <c r="J123" s="10">
        <v>0.673242793059454</v>
      </c>
      <c r="K123" s="10">
        <v>0.41654225579369197</v>
      </c>
      <c r="L123" s="10">
        <v>-0.269480587836263</v>
      </c>
      <c r="M123" s="10">
        <v>3.4451765553077399E-2</v>
      </c>
      <c r="N123" s="10">
        <v>0.54942291896218598</v>
      </c>
      <c r="O123" s="10">
        <v>0.24188650768238901</v>
      </c>
      <c r="P123" s="10">
        <v>0.69077176120453199</v>
      </c>
    </row>
    <row r="124" spans="1:84">
      <c r="A124" s="15" t="s">
        <v>147</v>
      </c>
      <c r="B124" s="10">
        <v>0.22796153641045699</v>
      </c>
      <c r="C124" s="10">
        <v>-0.33107317290035199</v>
      </c>
      <c r="D124" s="10">
        <v>8.0065354714949893E-3</v>
      </c>
      <c r="E124" s="10">
        <v>-0.21684862932160701</v>
      </c>
      <c r="F124" s="10">
        <v>-1.16310880552373E-2</v>
      </c>
      <c r="G124" s="10">
        <v>-4.2983677555802201E-2</v>
      </c>
      <c r="H124" s="10">
        <v>0.41204817349978801</v>
      </c>
      <c r="I124" s="10">
        <v>0.43437767738803001</v>
      </c>
      <c r="J124" s="10">
        <v>0.28563614564497503</v>
      </c>
      <c r="K124" s="10">
        <v>0.28914518356430802</v>
      </c>
      <c r="L124" s="10">
        <v>0.129716955815214</v>
      </c>
      <c r="M124" s="10">
        <v>-9.7563053726614002E-2</v>
      </c>
      <c r="N124" s="10">
        <v>0.41144585666524702</v>
      </c>
      <c r="O124" s="10">
        <v>0.10712740296644301</v>
      </c>
      <c r="P124" s="10">
        <v>0.52567029162080103</v>
      </c>
    </row>
    <row r="125" spans="1:84">
      <c r="A125" s="15" t="s">
        <v>148</v>
      </c>
      <c r="B125" s="10">
        <v>-7.3997907758855994E-2</v>
      </c>
      <c r="C125" s="10">
        <v>-0.30625701774269598</v>
      </c>
      <c r="D125" s="10">
        <v>-0.29278088591536799</v>
      </c>
      <c r="E125" s="10">
        <v>9.2720223575151195E-2</v>
      </c>
      <c r="F125" s="10">
        <v>-0.289222185416111</v>
      </c>
      <c r="G125" s="10">
        <v>0.16582530222519301</v>
      </c>
      <c r="H125" s="10">
        <v>0.277857741595403</v>
      </c>
      <c r="I125" s="10">
        <v>-5.7126822389351802E-2</v>
      </c>
      <c r="J125" s="10">
        <v>-0.102450644042808</v>
      </c>
      <c r="K125" s="10">
        <v>9.6499142859947304E-2</v>
      </c>
      <c r="L125" s="10">
        <v>-6.5725272605287504E-3</v>
      </c>
      <c r="M125" s="10">
        <v>-8.1544526355339597E-2</v>
      </c>
      <c r="N125" s="10">
        <v>-0.244287471666568</v>
      </c>
      <c r="O125" s="10">
        <v>-0.17516723904272199</v>
      </c>
      <c r="P125" s="10">
        <v>9.4263119364306393E-3</v>
      </c>
    </row>
    <row r="126" spans="1:84">
      <c r="A126" s="15" t="s">
        <v>149</v>
      </c>
      <c r="B126" s="10">
        <v>0.105887025084115</v>
      </c>
      <c r="C126" s="10">
        <v>-0.14408953758267401</v>
      </c>
      <c r="D126" s="10">
        <v>3.6212362598697499E-2</v>
      </c>
      <c r="E126" s="10">
        <v>0.13590691942167199</v>
      </c>
      <c r="F126" s="10">
        <v>3.83067696732768E-2</v>
      </c>
      <c r="G126" s="10">
        <v>0.21338808911288601</v>
      </c>
      <c r="H126" s="10">
        <v>0.35442124812364201</v>
      </c>
      <c r="I126" s="10">
        <v>0.15207800690669501</v>
      </c>
      <c r="J126" s="10">
        <v>0.12016294986668399</v>
      </c>
      <c r="K126" s="10">
        <v>1.75496553704911E-2</v>
      </c>
      <c r="L126" s="10">
        <v>-0.19536334542869399</v>
      </c>
      <c r="M126" s="10">
        <v>-0.120065971477382</v>
      </c>
      <c r="N126" s="10">
        <v>-0.13407174355344001</v>
      </c>
      <c r="O126" s="10">
        <v>-0.15949990747145701</v>
      </c>
      <c r="P126" s="10">
        <v>8.7712780686811001E-2</v>
      </c>
    </row>
    <row r="127" spans="1:84">
      <c r="A127" s="15" t="s">
        <v>150</v>
      </c>
      <c r="B127" s="10">
        <v>0.58579194067683305</v>
      </c>
      <c r="C127" s="10">
        <v>8.7937897085074199E-2</v>
      </c>
      <c r="D127" s="10">
        <v>0.41259688831487801</v>
      </c>
      <c r="E127" s="10">
        <v>-9.0697865577665404E-2</v>
      </c>
      <c r="F127" s="10">
        <v>0.35292081204968101</v>
      </c>
      <c r="G127" s="10">
        <v>-2.9402202135019401E-2</v>
      </c>
      <c r="H127" s="10">
        <v>0.62644155265265999</v>
      </c>
      <c r="I127" s="10">
        <v>0.70817414582822302</v>
      </c>
      <c r="J127" s="10">
        <v>0.635686911316932</v>
      </c>
      <c r="K127" s="10">
        <v>0.32791133887177099</v>
      </c>
      <c r="L127" s="10">
        <v>-0.36083237754272801</v>
      </c>
      <c r="M127" s="10">
        <v>-3.6352416699258899E-2</v>
      </c>
      <c r="N127" s="10">
        <v>0.50165107701724798</v>
      </c>
      <c r="O127" s="10">
        <v>0.12949274649870601</v>
      </c>
      <c r="P127" s="10">
        <v>0.56506114396976503</v>
      </c>
    </row>
    <row r="128" spans="1:84">
      <c r="A128" s="15" t="s">
        <v>151</v>
      </c>
      <c r="B128" s="10">
        <v>0.26904831415547598</v>
      </c>
      <c r="C128" s="10">
        <v>-6.5130975246341399E-2</v>
      </c>
      <c r="D128" s="10">
        <v>0.13241427714046999</v>
      </c>
      <c r="E128" s="10">
        <v>0.591957986607199</v>
      </c>
      <c r="F128" s="10">
        <v>0.14029230266026099</v>
      </c>
      <c r="G128" s="10">
        <v>0.68503002616284403</v>
      </c>
      <c r="H128" s="10">
        <v>0.42487090705290198</v>
      </c>
      <c r="I128" s="10">
        <v>0.11292415535892</v>
      </c>
      <c r="J128" s="10">
        <v>0.17149911497868101</v>
      </c>
      <c r="K128" s="10">
        <v>0.35349941709340699</v>
      </c>
      <c r="L128" s="10">
        <v>-0.51858505887634399</v>
      </c>
      <c r="M128" s="10">
        <v>-7.5592192923206999E-2</v>
      </c>
      <c r="N128" s="10">
        <v>-0.17523526415163401</v>
      </c>
      <c r="O128" s="10">
        <v>-0.29232509865120598</v>
      </c>
      <c r="P128" s="10">
        <v>8.0324197002193398E-2</v>
      </c>
    </row>
    <row r="129" spans="1:84">
      <c r="A129" s="15" t="s">
        <v>152</v>
      </c>
      <c r="B129" s="10">
        <v>-0.13710195368779601</v>
      </c>
      <c r="C129" s="10">
        <v>-0.319446868632833</v>
      </c>
      <c r="D129" s="10">
        <v>-0.25139889230999302</v>
      </c>
      <c r="E129" s="10">
        <v>-0.13154747052075499</v>
      </c>
      <c r="F129" s="10">
        <v>-0.224166113751192</v>
      </c>
      <c r="G129" s="10">
        <v>-0.18264898396312801</v>
      </c>
      <c r="H129" s="10">
        <v>6.7122956360383706E-2</v>
      </c>
      <c r="I129" s="10">
        <v>-0.16352606333991901</v>
      </c>
      <c r="J129" s="10">
        <v>0.299026896567056</v>
      </c>
      <c r="K129" s="10">
        <v>-4.3463203745361903E-2</v>
      </c>
      <c r="L129" s="10">
        <v>-6.6581178684105402E-2</v>
      </c>
      <c r="M129" s="10">
        <v>0.45873071215976302</v>
      </c>
      <c r="N129" s="10">
        <v>-3.6316180499488301E-2</v>
      </c>
      <c r="O129" s="10">
        <v>-7.05784301001465E-2</v>
      </c>
      <c r="P129" s="10">
        <v>6.4123689779614704E-2</v>
      </c>
    </row>
    <row r="130" spans="1:84">
      <c r="A130" s="15" t="s">
        <v>153</v>
      </c>
      <c r="B130" s="10">
        <v>0.56526617156787295</v>
      </c>
      <c r="C130" s="10">
        <v>0.184788875481468</v>
      </c>
      <c r="D130" s="10">
        <v>0.13332210990488</v>
      </c>
      <c r="E130" s="10">
        <v>-0.26054678806213999</v>
      </c>
      <c r="F130" s="10">
        <v>4.8441025337470203E-2</v>
      </c>
      <c r="G130" s="10">
        <v>-0.35323156486121099</v>
      </c>
      <c r="H130" s="10">
        <v>0.48452015246875701</v>
      </c>
      <c r="I130" s="10">
        <v>0.62131764635661102</v>
      </c>
      <c r="J130" s="10">
        <v>0.60734530140165399</v>
      </c>
      <c r="K130" s="10">
        <v>0.15769641816904401</v>
      </c>
      <c r="L130" s="10">
        <v>0.13591901492872499</v>
      </c>
      <c r="M130" s="10">
        <v>0.191499966656204</v>
      </c>
      <c r="N130" s="10">
        <v>0.60258374160617301</v>
      </c>
      <c r="O130" s="10">
        <v>0.60009831078178</v>
      </c>
      <c r="P130" s="10">
        <v>0.67754112644097297</v>
      </c>
    </row>
    <row r="131" spans="1:84">
      <c r="A131" s="14" t="s">
        <v>154</v>
      </c>
      <c r="B131" s="10">
        <v>0.64478433611024799</v>
      </c>
      <c r="C131" s="10">
        <v>-2.8854593203747302E-3</v>
      </c>
      <c r="D131" s="10">
        <v>0.32828617747064598</v>
      </c>
      <c r="E131" s="10">
        <v>-1.0861640585953699E-2</v>
      </c>
      <c r="F131" s="10">
        <v>0.26687222811726202</v>
      </c>
      <c r="G131" s="10">
        <v>-1.7941014575992301E-2</v>
      </c>
      <c r="H131" s="10">
        <v>0.80233804083809701</v>
      </c>
      <c r="I131" s="10">
        <v>0.70366088694139395</v>
      </c>
      <c r="J131" s="10">
        <v>0.87517468125442699</v>
      </c>
      <c r="K131" s="10">
        <v>0.298029818287814</v>
      </c>
      <c r="L131" s="10">
        <v>-0.43552010784698197</v>
      </c>
      <c r="M131" s="10">
        <v>0.219974830815549</v>
      </c>
      <c r="N131" s="10">
        <v>0.33742317313499498</v>
      </c>
      <c r="O131" s="10">
        <v>9.9325188267384207E-2</v>
      </c>
      <c r="P131" s="10">
        <v>0.54156434294803302</v>
      </c>
    </row>
    <row r="132" spans="1:84">
      <c r="A132" s="15" t="s">
        <v>155</v>
      </c>
      <c r="B132" s="10">
        <v>-0.13285023451163999</v>
      </c>
      <c r="C132" s="10">
        <v>-0.14806856684658301</v>
      </c>
      <c r="D132" s="10">
        <v>-1.8584815821089701E-2</v>
      </c>
      <c r="E132" s="10">
        <v>0.43745549020311397</v>
      </c>
      <c r="F132" s="10">
        <v>3.1773380934516898E-2</v>
      </c>
      <c r="G132" s="10">
        <v>0.48679321549785598</v>
      </c>
      <c r="H132" s="10">
        <v>0.111474107220041</v>
      </c>
      <c r="I132" s="10">
        <v>-0.27032758750899699</v>
      </c>
      <c r="J132" s="10">
        <v>-7.5493754484985603E-2</v>
      </c>
      <c r="K132" s="10">
        <v>0.102953929607685</v>
      </c>
      <c r="L132" s="10">
        <v>-0.480924046449833</v>
      </c>
      <c r="M132" s="10">
        <v>-7.8215862413429406E-3</v>
      </c>
      <c r="N132" s="10">
        <v>-0.472206468311689</v>
      </c>
      <c r="O132" s="10">
        <v>-0.456317184957442</v>
      </c>
      <c r="P132" s="10">
        <v>-0.24660347797139001</v>
      </c>
    </row>
    <row r="133" spans="1:84">
      <c r="A133" s="15" t="s">
        <v>156</v>
      </c>
      <c r="B133" s="10">
        <v>-0.35849094252082098</v>
      </c>
      <c r="C133" s="10">
        <v>-0.149966497308268</v>
      </c>
      <c r="D133" s="10">
        <v>-0.36299211401783898</v>
      </c>
      <c r="E133" s="10">
        <v>-0.12594259507456701</v>
      </c>
      <c r="F133" s="10">
        <v>-0.32283665229841302</v>
      </c>
      <c r="G133" s="10">
        <v>-0.19223691101874901</v>
      </c>
      <c r="H133" s="10">
        <v>-0.34290808852349702</v>
      </c>
      <c r="I133" s="10">
        <v>-0.443170005227007</v>
      </c>
      <c r="J133" s="10">
        <v>-0.24336527074264699</v>
      </c>
      <c r="K133" s="10">
        <v>-0.30173207043768002</v>
      </c>
      <c r="L133" s="10">
        <v>0.37928260097182598</v>
      </c>
      <c r="M133" s="10">
        <v>0.135969471624761</v>
      </c>
      <c r="N133" s="10">
        <v>-0.24900383404006199</v>
      </c>
      <c r="O133" s="10">
        <v>1.1974783220851E-2</v>
      </c>
      <c r="P133" s="10">
        <v>-0.293222330097551</v>
      </c>
    </row>
    <row r="134" spans="1:84">
      <c r="A134" s="15" t="s">
        <v>157</v>
      </c>
      <c r="B134" s="10">
        <v>-7.43224989985075E-2</v>
      </c>
      <c r="C134" s="10">
        <v>-0.158468736697536</v>
      </c>
      <c r="D134" s="10">
        <v>2.38948225786761E-2</v>
      </c>
      <c r="E134" s="10">
        <v>0.50299152377786904</v>
      </c>
      <c r="F134" s="10">
        <v>5.0441360497781397E-2</v>
      </c>
      <c r="G134" s="10">
        <v>0.51791020301913904</v>
      </c>
      <c r="H134" s="10">
        <v>0.20716179118021899</v>
      </c>
      <c r="I134" s="10">
        <v>-0.144981666256497</v>
      </c>
      <c r="J134" s="10">
        <v>8.8635212753288894E-2</v>
      </c>
      <c r="K134" s="10">
        <v>-1.7470958323414099E-2</v>
      </c>
      <c r="L134" s="10">
        <v>-0.44180998939836102</v>
      </c>
      <c r="M134" s="10">
        <v>0.23230127182864599</v>
      </c>
      <c r="N134" s="10">
        <v>-0.45591301747478302</v>
      </c>
      <c r="O134" s="10">
        <v>-0.50928056140121902</v>
      </c>
      <c r="P134" s="10">
        <v>-0.25066280856655399</v>
      </c>
    </row>
    <row r="135" spans="1:84">
      <c r="A135" s="15" t="s">
        <v>158</v>
      </c>
      <c r="B135" s="10">
        <v>0.51429039027108003</v>
      </c>
      <c r="C135" s="10">
        <v>0.23483047820476199</v>
      </c>
      <c r="D135" s="10">
        <v>0.70907030351132305</v>
      </c>
      <c r="E135" s="10">
        <v>2.9446204472250198E-3</v>
      </c>
      <c r="F135" s="10">
        <v>0.67198355903924101</v>
      </c>
      <c r="G135" s="10">
        <v>8.2055686755394597E-2</v>
      </c>
      <c r="H135" s="10">
        <v>0.49044471649139798</v>
      </c>
      <c r="I135" s="10">
        <v>0.72173285557651401</v>
      </c>
      <c r="J135" s="10">
        <v>0.51576660665629703</v>
      </c>
      <c r="K135" s="10">
        <v>5.66514623609621E-2</v>
      </c>
      <c r="L135" s="10">
        <v>-0.252957734971829</v>
      </c>
      <c r="M135" s="10">
        <v>-0.17498311311419101</v>
      </c>
      <c r="N135" s="10">
        <v>0.30693769680971</v>
      </c>
      <c r="O135" s="10">
        <v>7.1356344664709401E-2</v>
      </c>
      <c r="P135" s="10">
        <v>0.405215885359068</v>
      </c>
    </row>
    <row r="136" spans="1:84">
      <c r="A136" s="15" t="s">
        <v>159</v>
      </c>
      <c r="B136" s="10">
        <v>0.112592805098971</v>
      </c>
      <c r="C136" s="10">
        <v>-8.1204338137585597E-2</v>
      </c>
      <c r="D136" s="10">
        <v>-0.17003975952688499</v>
      </c>
      <c r="E136" s="10">
        <v>-0.36323400503602399</v>
      </c>
      <c r="F136" s="10">
        <v>-0.216758477077238</v>
      </c>
      <c r="G136" s="10">
        <v>-0.351790985411224</v>
      </c>
      <c r="H136" s="10">
        <v>0.158131421948803</v>
      </c>
      <c r="I136" s="10">
        <v>0.25990425144798401</v>
      </c>
      <c r="J136" s="10">
        <v>3.59532725241168E-2</v>
      </c>
      <c r="K136" s="10">
        <v>5.9291352823330201E-2</v>
      </c>
      <c r="L136" s="10">
        <v>0.37937081012517898</v>
      </c>
      <c r="M136" s="10">
        <v>-0.104120932926965</v>
      </c>
      <c r="N136" s="10">
        <v>0.30384066082673</v>
      </c>
      <c r="O136" s="10">
        <v>0.37976514955787399</v>
      </c>
      <c r="P136" s="10">
        <v>0.325884435666626</v>
      </c>
    </row>
    <row r="137" spans="1:84">
      <c r="A137" s="15" t="s">
        <v>160</v>
      </c>
      <c r="B137" s="10">
        <v>0.29693581586102802</v>
      </c>
      <c r="C137" s="10">
        <v>0.67473969736417305</v>
      </c>
      <c r="D137" s="10">
        <v>0.26423023650507299</v>
      </c>
      <c r="E137" s="10">
        <v>0.260196151606718</v>
      </c>
      <c r="F137" s="10">
        <v>0.23365900229035799</v>
      </c>
      <c r="G137" s="10">
        <v>-4.3779746639583103E-2</v>
      </c>
      <c r="H137" s="10">
        <v>-8.0178266923416494E-2</v>
      </c>
      <c r="I137" s="10">
        <v>-3.50049898990532E-2</v>
      </c>
      <c r="J137" s="10">
        <v>0.22516804210734701</v>
      </c>
      <c r="K137" s="10">
        <v>-0.101079266402442</v>
      </c>
      <c r="L137" s="10">
        <v>-0.12673879251068901</v>
      </c>
      <c r="M137" s="10">
        <v>0.31898550880930798</v>
      </c>
      <c r="N137" s="10">
        <v>-8.4345962869869104E-2</v>
      </c>
      <c r="O137" s="10">
        <v>0.36048533284747297</v>
      </c>
      <c r="P137" s="10">
        <v>-7.4752335507159401E-2</v>
      </c>
    </row>
    <row r="138" spans="1:84">
      <c r="A138" s="15" t="s">
        <v>161</v>
      </c>
      <c r="B138" s="10">
        <v>-0.32707022823328202</v>
      </c>
      <c r="C138" s="10">
        <v>0.356685306811864</v>
      </c>
      <c r="D138" s="10">
        <v>8.9584580315508894E-2</v>
      </c>
      <c r="E138" s="10">
        <v>0.42637075003566</v>
      </c>
      <c r="F138" s="10">
        <v>0.14047693195838801</v>
      </c>
      <c r="G138" s="10">
        <v>0.307665504964583</v>
      </c>
      <c r="H138" s="10">
        <v>-0.58882500955535999</v>
      </c>
      <c r="I138" s="10">
        <v>-0.56774100923536897</v>
      </c>
      <c r="J138" s="10">
        <v>-0.487115061502219</v>
      </c>
      <c r="K138" s="10">
        <v>-0.33569761497683898</v>
      </c>
      <c r="L138" s="10">
        <v>-6.4326950864406103E-3</v>
      </c>
      <c r="M138" s="10">
        <v>2.6250684408436899E-2</v>
      </c>
      <c r="N138" s="10">
        <v>-0.53044186835576401</v>
      </c>
      <c r="O138" s="10">
        <v>-0.223020961520182</v>
      </c>
      <c r="P138" s="10">
        <v>-0.64633396129843701</v>
      </c>
    </row>
    <row r="139" spans="1:84">
      <c r="A139" s="15" t="s">
        <v>162</v>
      </c>
      <c r="B139" s="10">
        <v>-0.11259285013275599</v>
      </c>
      <c r="C139" s="10">
        <v>8.1204260767407194E-2</v>
      </c>
      <c r="D139" s="10">
        <v>0.17003975280855199</v>
      </c>
      <c r="E139" s="10">
        <v>0.36323394739450399</v>
      </c>
      <c r="F139" s="10">
        <v>0.21675847524014899</v>
      </c>
      <c r="G139" s="10">
        <v>0.351790959077243</v>
      </c>
      <c r="H139" s="10">
        <v>-0.15813140167016199</v>
      </c>
      <c r="I139" s="10">
        <v>-0.25990423962241899</v>
      </c>
      <c r="J139" s="10">
        <v>-3.5953277052949199E-2</v>
      </c>
      <c r="K139" s="10">
        <v>-5.9291339162915097E-2</v>
      </c>
      <c r="L139" s="10">
        <v>-0.37937085391946501</v>
      </c>
      <c r="M139" s="10">
        <v>0.104120902809702</v>
      </c>
      <c r="N139" s="10">
        <v>-0.303840681713204</v>
      </c>
      <c r="O139" s="10">
        <v>-0.37976523536689599</v>
      </c>
      <c r="P139" s="10">
        <v>-0.32588446204742999</v>
      </c>
    </row>
    <row r="140" spans="1:84">
      <c r="A140" s="15" t="s">
        <v>163</v>
      </c>
      <c r="B140" s="10">
        <v>-0.29693583475705498</v>
      </c>
      <c r="C140" s="10">
        <v>-0.67473969200084905</v>
      </c>
      <c r="D140" s="10">
        <v>-0.26423017121655201</v>
      </c>
      <c r="E140" s="10">
        <v>-0.260196147640956</v>
      </c>
      <c r="F140" s="10">
        <v>-0.23365893182177799</v>
      </c>
      <c r="G140" s="10">
        <v>4.37797683630992E-2</v>
      </c>
      <c r="H140" s="10">
        <v>8.0178250656059602E-2</v>
      </c>
      <c r="I140" s="10">
        <v>3.5005005022693103E-2</v>
      </c>
      <c r="J140" s="10">
        <v>-0.225168052879645</v>
      </c>
      <c r="K140" s="10">
        <v>0.10107922126213199</v>
      </c>
      <c r="L140" s="10">
        <v>0.126738770892842</v>
      </c>
      <c r="M140" s="10">
        <v>-0.31898554871409901</v>
      </c>
      <c r="N140" s="10">
        <v>8.4345953050385197E-2</v>
      </c>
      <c r="O140" s="10">
        <v>-0.36048536400416298</v>
      </c>
      <c r="P140" s="10">
        <v>7.4752315472188302E-2</v>
      </c>
    </row>
    <row r="141" spans="1:84" s="28" customFormat="1">
      <c r="A141" s="29" t="s">
        <v>164</v>
      </c>
      <c r="B141" s="27">
        <v>0.11162222818707</v>
      </c>
      <c r="C141" s="27">
        <v>-0.17701967266363</v>
      </c>
      <c r="D141" s="27">
        <v>0.15451136412665301</v>
      </c>
      <c r="E141" s="27">
        <v>0.142295808673431</v>
      </c>
      <c r="F141" s="27">
        <v>0.17596688269518401</v>
      </c>
      <c r="G141" s="27">
        <v>0.22192620018895001</v>
      </c>
      <c r="H141" s="27">
        <v>0.260214637419871</v>
      </c>
      <c r="I141" s="27">
        <v>0.10804872319401899</v>
      </c>
      <c r="J141" s="27">
        <v>0.34139978786988601</v>
      </c>
      <c r="K141" s="27">
        <v>0.189386523380461</v>
      </c>
      <c r="L141" s="27">
        <v>-0.49928172558899298</v>
      </c>
      <c r="M141" s="27">
        <v>0.117467645778889</v>
      </c>
      <c r="N141" s="27">
        <v>1.98276932206937E-2</v>
      </c>
      <c r="O141" s="27">
        <v>-0.32675239794466199</v>
      </c>
      <c r="P141" s="27">
        <v>8.3115299794220707E-2</v>
      </c>
      <c r="Q141" s="6"/>
      <c r="R141" s="6"/>
      <c r="S141" s="6"/>
      <c r="T141" s="6"/>
      <c r="U141" s="6"/>
      <c r="V141" s="6"/>
      <c r="W141" s="6"/>
      <c r="X141" s="6"/>
      <c r="Y141" s="6"/>
      <c r="Z141" s="6"/>
      <c r="AA141" s="6"/>
      <c r="AB141" s="6"/>
      <c r="AC141" s="6"/>
      <c r="AD141" s="6"/>
      <c r="AE141" s="6"/>
      <c r="AF141" s="6"/>
      <c r="AG141" s="6"/>
      <c r="AH141" s="6"/>
      <c r="AI141" s="6"/>
      <c r="AJ141" s="6"/>
      <c r="AK141" s="6"/>
      <c r="AL141" s="6"/>
      <c r="AM141" s="6"/>
      <c r="AN141" s="6"/>
      <c r="AO141" s="6"/>
      <c r="AP141" s="6"/>
      <c r="AQ141" s="6"/>
      <c r="AR141" s="6"/>
      <c r="AS141" s="6"/>
      <c r="AT141" s="6"/>
      <c r="AU141" s="6"/>
      <c r="AV141" s="6"/>
      <c r="AW141" s="6"/>
      <c r="AX141" s="6"/>
      <c r="AY141" s="6"/>
      <c r="AZ141" s="6"/>
      <c r="BA141" s="6"/>
      <c r="BB141" s="6"/>
      <c r="BC141" s="6"/>
      <c r="BD141" s="6"/>
      <c r="BE141" s="6"/>
      <c r="BF141" s="6"/>
      <c r="BG141" s="6"/>
      <c r="BH141" s="6"/>
      <c r="BI141" s="6"/>
      <c r="BJ141" s="6"/>
      <c r="BK141" s="6"/>
      <c r="BL141" s="6"/>
      <c r="BM141" s="6"/>
      <c r="BN141" s="6"/>
      <c r="BO141" s="6"/>
      <c r="BP141" s="6"/>
      <c r="BQ141" s="6"/>
      <c r="BR141" s="6"/>
      <c r="BS141" s="6"/>
      <c r="BT141" s="6"/>
      <c r="BU141" s="6"/>
      <c r="BV141" s="6"/>
      <c r="BW141" s="6"/>
      <c r="BX141" s="6"/>
      <c r="BY141" s="6"/>
      <c r="BZ141" s="6"/>
      <c r="CA141" s="6"/>
      <c r="CB141" s="6"/>
      <c r="CC141" s="6"/>
      <c r="CD141" s="6"/>
      <c r="CE141" s="6"/>
      <c r="CF141" s="6"/>
    </row>
    <row r="142" spans="1:84">
      <c r="A142" s="14" t="s">
        <v>165</v>
      </c>
      <c r="B142" s="10">
        <v>0.60642317702752602</v>
      </c>
      <c r="C142" s="10">
        <v>-0.16945159116109701</v>
      </c>
      <c r="D142" s="10">
        <v>0.14447829544120999</v>
      </c>
      <c r="E142" s="10">
        <v>-0.137727072416468</v>
      </c>
      <c r="F142" s="10">
        <v>7.5387583148602694E-2</v>
      </c>
      <c r="G142" s="10">
        <v>-5.5385416604021298E-2</v>
      </c>
      <c r="H142" s="10">
        <v>0.84905829225950702</v>
      </c>
      <c r="I142" s="10">
        <v>0.75814405757332204</v>
      </c>
      <c r="J142" s="10">
        <v>0.72242552393952097</v>
      </c>
      <c r="K142" s="10">
        <v>0.40163808896814401</v>
      </c>
      <c r="L142" s="10">
        <v>-0.19768639371892099</v>
      </c>
      <c r="M142" s="10">
        <v>4.9862893869699103E-2</v>
      </c>
      <c r="N142" s="10">
        <v>0.51532978701169097</v>
      </c>
      <c r="O142" s="10">
        <v>0.22796883629537601</v>
      </c>
      <c r="P142" s="10">
        <v>0.75069215660728394</v>
      </c>
    </row>
    <row r="143" spans="1:84">
      <c r="A143" s="14" t="s">
        <v>166</v>
      </c>
      <c r="B143" s="10">
        <v>0.61305017708282405</v>
      </c>
      <c r="C143" s="10">
        <v>5.5102645280669403E-2</v>
      </c>
      <c r="D143" s="10">
        <v>0.326557389849089</v>
      </c>
      <c r="E143" s="10">
        <v>5.7349852112367102E-2</v>
      </c>
      <c r="F143" s="10">
        <v>0.26783997656556302</v>
      </c>
      <c r="G143" s="10">
        <v>2.70816092363056E-2</v>
      </c>
      <c r="H143" s="10">
        <v>0.76196661145073497</v>
      </c>
      <c r="I143" s="10">
        <v>0.65632340385674204</v>
      </c>
      <c r="J143" s="10">
        <v>0.81101678732926497</v>
      </c>
      <c r="K143" s="10">
        <v>0.210872102948962</v>
      </c>
      <c r="L143" s="10">
        <v>-0.34432043867051598</v>
      </c>
      <c r="M143" s="10">
        <v>0.24080314915422299</v>
      </c>
      <c r="N143" s="10">
        <v>0.294660906219398</v>
      </c>
      <c r="O143" s="10">
        <v>0.157390101311421</v>
      </c>
      <c r="P143" s="10">
        <v>0.54216444579811995</v>
      </c>
    </row>
    <row r="144" spans="1:84">
      <c r="A144" s="15" t="s">
        <v>167</v>
      </c>
      <c r="B144" s="10">
        <v>0.148884220881709</v>
      </c>
      <c r="C144" s="10">
        <v>-3.4908900293198999E-2</v>
      </c>
      <c r="D144" s="10">
        <v>0.37882986711130501</v>
      </c>
      <c r="E144" s="10">
        <v>0.384204547517421</v>
      </c>
      <c r="F144" s="10">
        <v>0.393522887520524</v>
      </c>
      <c r="G144" s="10">
        <v>0.42495199638126702</v>
      </c>
      <c r="H144" s="10">
        <v>0.38580020114921998</v>
      </c>
      <c r="I144" s="10">
        <v>0.201729020078008</v>
      </c>
      <c r="J144" s="10">
        <v>0.34801071442218001</v>
      </c>
      <c r="K144" s="10">
        <v>-0.11665294980263</v>
      </c>
      <c r="L144" s="10">
        <v>-0.39691363732459101</v>
      </c>
      <c r="M144" s="10">
        <v>0.137913226410629</v>
      </c>
      <c r="N144" s="10">
        <v>-0.28947302514678203</v>
      </c>
      <c r="O144" s="10">
        <v>-0.38839755614931498</v>
      </c>
      <c r="P144" s="10">
        <v>-5.6620391388509501E-2</v>
      </c>
    </row>
    <row r="145" spans="1:16">
      <c r="A145" s="15" t="s">
        <v>168</v>
      </c>
      <c r="B145" s="10">
        <v>0.35508649420028499</v>
      </c>
      <c r="C145" s="10">
        <v>-9.9115385396587194E-2</v>
      </c>
      <c r="D145" s="10">
        <v>0.29787273594972902</v>
      </c>
      <c r="E145" s="10">
        <v>0.23748540327314199</v>
      </c>
      <c r="F145" s="10">
        <v>0.28826015603063798</v>
      </c>
      <c r="G145" s="10">
        <v>0.29062171332344999</v>
      </c>
      <c r="H145" s="10">
        <v>0.58341793381679896</v>
      </c>
      <c r="I145" s="10">
        <v>0.38131274801783399</v>
      </c>
      <c r="J145" s="10">
        <v>0.580084873446298</v>
      </c>
      <c r="K145" s="10">
        <v>0.181203547225124</v>
      </c>
      <c r="L145" s="10">
        <v>-0.49322870083589498</v>
      </c>
      <c r="M145" s="10">
        <v>0.17380341674312599</v>
      </c>
      <c r="N145" s="10">
        <v>4.57184660271013E-2</v>
      </c>
      <c r="O145" s="10">
        <v>-0.207501336786754</v>
      </c>
      <c r="P145" s="10">
        <v>0.27519390915734099</v>
      </c>
    </row>
    <row r="146" spans="1:16">
      <c r="A146" s="14" t="s">
        <v>169</v>
      </c>
      <c r="B146" s="10">
        <v>0.52472576522325298</v>
      </c>
      <c r="C146" s="10">
        <v>-0.27545599552203198</v>
      </c>
      <c r="D146" s="10">
        <v>0.10381855775342801</v>
      </c>
      <c r="E146" s="10">
        <v>-0.10942935387904</v>
      </c>
      <c r="F146" s="10">
        <v>4.9494472002952698E-2</v>
      </c>
      <c r="G146" s="10">
        <v>2.83123721523818E-2</v>
      </c>
      <c r="H146" s="10">
        <v>0.82250996033355195</v>
      </c>
      <c r="I146" s="10">
        <v>0.69473980568350302</v>
      </c>
      <c r="J146" s="10">
        <v>0.63922549988506705</v>
      </c>
      <c r="K146" s="10">
        <v>0.43797734461712001</v>
      </c>
      <c r="L146" s="10">
        <v>-0.233148863853503</v>
      </c>
      <c r="M146" s="10">
        <v>-9.9384835007096297E-3</v>
      </c>
      <c r="N146" s="10">
        <v>0.47682260957838102</v>
      </c>
      <c r="O146" s="10">
        <v>0.108469717859768</v>
      </c>
      <c r="P146" s="10">
        <v>0.71007745566612501</v>
      </c>
    </row>
    <row r="147" spans="1:16">
      <c r="A147" s="15" t="s">
        <v>170</v>
      </c>
      <c r="B147" s="10">
        <v>0.433875714024198</v>
      </c>
      <c r="C147" s="10">
        <v>-0.12524436368731401</v>
      </c>
      <c r="D147" s="10">
        <v>0.205990652010482</v>
      </c>
      <c r="E147" s="10">
        <v>0.113108677681551</v>
      </c>
      <c r="F147" s="10">
        <v>0.182597035056212</v>
      </c>
      <c r="G147" s="10">
        <v>0.16654614284972399</v>
      </c>
      <c r="H147" s="10">
        <v>0.62504165456340399</v>
      </c>
      <c r="I147" s="10">
        <v>0.43988676071045402</v>
      </c>
      <c r="J147" s="10">
        <v>0.643608947641368</v>
      </c>
      <c r="K147" s="10">
        <v>0.34124803093689798</v>
      </c>
      <c r="L147" s="10">
        <v>-0.48440130995871999</v>
      </c>
      <c r="M147" s="10">
        <v>0.171906343863823</v>
      </c>
      <c r="N147" s="10">
        <v>0.247873478534995</v>
      </c>
      <c r="O147" s="10">
        <v>-6.6041721452442401E-2</v>
      </c>
      <c r="P147" s="10">
        <v>0.44326355973100701</v>
      </c>
    </row>
    <row r="148" spans="1:16">
      <c r="A148" s="15" t="s">
        <v>171</v>
      </c>
      <c r="B148" s="10">
        <v>-0.65855852104530099</v>
      </c>
      <c r="C148" s="10">
        <v>-0.38435934605767902</v>
      </c>
      <c r="D148" s="10">
        <v>-0.113821008916178</v>
      </c>
      <c r="E148" s="10">
        <v>-1.7358100443797798E-2</v>
      </c>
      <c r="F148" s="10">
        <v>-2.7201376347635E-2</v>
      </c>
      <c r="G148" s="10">
        <v>6.6233083016441499E-2</v>
      </c>
      <c r="H148" s="10">
        <v>-0.40619172024911399</v>
      </c>
      <c r="I148" s="10">
        <v>-0.48477491035897302</v>
      </c>
      <c r="J148" s="10">
        <v>-0.32291282998422099</v>
      </c>
      <c r="K148" s="10">
        <v>-0.38464722399038498</v>
      </c>
      <c r="L148" s="10">
        <v>2.0780982906997199E-2</v>
      </c>
      <c r="M148" s="10">
        <v>0.15709459490719599</v>
      </c>
      <c r="N148" s="10">
        <v>-0.477720871668953</v>
      </c>
      <c r="O148" s="10">
        <v>-0.62143543008118396</v>
      </c>
      <c r="P148" s="10">
        <v>-0.51484161474424395</v>
      </c>
    </row>
    <row r="149" spans="1:16">
      <c r="A149" s="15" t="s">
        <v>172</v>
      </c>
      <c r="B149" s="10">
        <v>-0.63791530780252803</v>
      </c>
      <c r="C149" s="10">
        <v>-0.37451703569968697</v>
      </c>
      <c r="D149" s="10">
        <v>-0.11922309767884701</v>
      </c>
      <c r="E149" s="10">
        <v>-2.10597464624202E-2</v>
      </c>
      <c r="F149" s="10">
        <v>-3.6598310863644901E-2</v>
      </c>
      <c r="G149" s="10">
        <v>5.4794024462054697E-2</v>
      </c>
      <c r="H149" s="10">
        <v>-0.38837928801195898</v>
      </c>
      <c r="I149" s="10">
        <v>-0.47005042088847698</v>
      </c>
      <c r="J149" s="10">
        <v>-0.304802750201701</v>
      </c>
      <c r="K149" s="10">
        <v>-0.36933889698302602</v>
      </c>
      <c r="L149" s="10">
        <v>2.1529584838792099E-2</v>
      </c>
      <c r="M149" s="10">
        <v>0.171200120280602</v>
      </c>
      <c r="N149" s="10">
        <v>-0.46064626304566503</v>
      </c>
      <c r="O149" s="10">
        <v>-0.60040724570247495</v>
      </c>
      <c r="P149" s="10">
        <v>-0.49361515525946098</v>
      </c>
    </row>
    <row r="150" spans="1:16">
      <c r="A150" s="15" t="s">
        <v>173</v>
      </c>
      <c r="B150" s="10">
        <v>0.32039603267610001</v>
      </c>
      <c r="C150" s="10">
        <v>-0.18990665625039799</v>
      </c>
      <c r="D150" s="10">
        <v>0.143513531816581</v>
      </c>
      <c r="E150" s="10">
        <v>4.8928321459194603E-2</v>
      </c>
      <c r="F150" s="10">
        <v>0.117386057829218</v>
      </c>
      <c r="G150" s="10">
        <v>0.11865478205572499</v>
      </c>
      <c r="H150" s="10">
        <v>0.66232038671038096</v>
      </c>
      <c r="I150" s="10">
        <v>0.42799624145620302</v>
      </c>
      <c r="J150" s="10">
        <v>0.50507584859919596</v>
      </c>
      <c r="K150" s="10">
        <v>0.15942565129476899</v>
      </c>
      <c r="L150" s="10">
        <v>-0.36360221426692602</v>
      </c>
      <c r="M150" s="10">
        <v>5.9620607966370698E-2</v>
      </c>
      <c r="N150" s="10">
        <v>0.10826797271418701</v>
      </c>
      <c r="O150" s="10">
        <v>-7.2823146853721807E-2</v>
      </c>
      <c r="P150" s="10">
        <v>0.396834939673469</v>
      </c>
    </row>
    <row r="151" spans="1:16">
      <c r="A151" s="14" t="s">
        <v>174</v>
      </c>
      <c r="B151" s="10">
        <v>0.72202038986524697</v>
      </c>
      <c r="C151" s="10">
        <v>6.4285740183749702E-3</v>
      </c>
      <c r="D151" s="10">
        <v>0.34940843006177402</v>
      </c>
      <c r="E151" s="10">
        <v>1.9988219553653999E-2</v>
      </c>
      <c r="F151" s="10">
        <v>0.25863540103381999</v>
      </c>
      <c r="G151" s="10">
        <v>6.4947427184052803E-2</v>
      </c>
      <c r="H151" s="10">
        <v>0.930750219039993</v>
      </c>
      <c r="I151" s="10">
        <v>0.88253024452249496</v>
      </c>
      <c r="J151" s="10">
        <v>0.77456049855810105</v>
      </c>
      <c r="K151" s="10">
        <v>0.27396575812419299</v>
      </c>
      <c r="L151" s="10">
        <v>-0.27190942116616401</v>
      </c>
      <c r="M151" s="10">
        <v>3.4576416345894499E-2</v>
      </c>
      <c r="N151" s="10">
        <v>0.36519126532289797</v>
      </c>
      <c r="O151" s="10">
        <v>0.134816735359406</v>
      </c>
      <c r="P151" s="10">
        <v>0.60460887073516401</v>
      </c>
    </row>
    <row r="152" spans="1:16">
      <c r="A152" s="15" t="s">
        <v>175</v>
      </c>
      <c r="B152" s="10">
        <v>0.15305546827998301</v>
      </c>
      <c r="C152" s="10">
        <v>-0.233558923828069</v>
      </c>
      <c r="D152" s="10">
        <v>6.3705504591091297E-2</v>
      </c>
      <c r="E152" s="10">
        <v>5.3277130336753901E-2</v>
      </c>
      <c r="F152" s="10">
        <v>6.3080855475413006E-2</v>
      </c>
      <c r="G152" s="10">
        <v>0.124850936376938</v>
      </c>
      <c r="H152" s="10">
        <v>0.49772082624773001</v>
      </c>
      <c r="I152" s="10">
        <v>0.22845305193860499</v>
      </c>
      <c r="J152" s="10">
        <v>0.36344014212654902</v>
      </c>
      <c r="K152" s="10">
        <v>0.110459278212336</v>
      </c>
      <c r="L152" s="10">
        <v>-0.35987315285473198</v>
      </c>
      <c r="M152" s="10">
        <v>6.1741344670576702E-2</v>
      </c>
      <c r="N152" s="10">
        <v>1.68499203445408E-2</v>
      </c>
      <c r="O152" s="10">
        <v>-0.13384772347118001</v>
      </c>
      <c r="P152" s="10">
        <v>0.28811856617486398</v>
      </c>
    </row>
    <row r="153" spans="1:16">
      <c r="A153" s="15" t="s">
        <v>176</v>
      </c>
      <c r="B153" s="10">
        <v>0.28894460344126799</v>
      </c>
      <c r="C153" s="10">
        <v>-0.20016405733006701</v>
      </c>
      <c r="D153" s="10">
        <v>0.124440290948548</v>
      </c>
      <c r="E153" s="10">
        <v>4.99378350428792E-2</v>
      </c>
      <c r="F153" s="10">
        <v>0.10179381689995599</v>
      </c>
      <c r="G153" s="10">
        <v>0.119066953673314</v>
      </c>
      <c r="H153" s="10">
        <v>0.63768562863991196</v>
      </c>
      <c r="I153" s="10">
        <v>0.39404079461900698</v>
      </c>
      <c r="J153" s="10">
        <v>0.477410166899434</v>
      </c>
      <c r="K153" s="10">
        <v>0.14394621465447899</v>
      </c>
      <c r="L153" s="10">
        <v>-0.35891467915622699</v>
      </c>
      <c r="M153" s="10">
        <v>6.0010281158029401E-2</v>
      </c>
      <c r="N153" s="10">
        <v>8.5185009053206001E-2</v>
      </c>
      <c r="O153" s="10">
        <v>-8.4888603563405898E-2</v>
      </c>
      <c r="P153" s="10">
        <v>0.374248041406262</v>
      </c>
    </row>
    <row r="154" spans="1:16">
      <c r="A154" s="15" t="s">
        <v>177</v>
      </c>
      <c r="B154" s="10">
        <v>0.16543052492662699</v>
      </c>
      <c r="C154" s="10">
        <v>-0.18777503516560401</v>
      </c>
      <c r="D154" s="10">
        <v>-6.3023071823126997E-2</v>
      </c>
      <c r="E154" s="10">
        <v>8.2156635730841102E-2</v>
      </c>
      <c r="F154" s="10">
        <v>-8.4260157055440099E-2</v>
      </c>
      <c r="G154" s="10">
        <v>0.17460087217880199</v>
      </c>
      <c r="H154" s="10">
        <v>0.47772851217246298</v>
      </c>
      <c r="I154" s="10">
        <v>0.185205029357708</v>
      </c>
      <c r="J154" s="10">
        <v>0.114896722488931</v>
      </c>
      <c r="K154" s="10">
        <v>0.134886011031988</v>
      </c>
      <c r="L154" s="10">
        <v>-0.35928524404136197</v>
      </c>
      <c r="M154" s="10">
        <v>-0.261170879676145</v>
      </c>
      <c r="N154" s="10">
        <v>-6.4252424108112202E-2</v>
      </c>
      <c r="O154" s="10">
        <v>-0.14483684392333701</v>
      </c>
      <c r="P154" s="10">
        <v>0.16487109928562099</v>
      </c>
    </row>
    <row r="155" spans="1:16">
      <c r="A155" s="15" t="s">
        <v>178</v>
      </c>
      <c r="B155" s="10">
        <v>0.41897782290255398</v>
      </c>
      <c r="C155" s="10">
        <v>-7.2817236757725695E-2</v>
      </c>
      <c r="D155" s="10">
        <v>0.216429955143359</v>
      </c>
      <c r="E155" s="10">
        <v>-9.9798307707129802E-2</v>
      </c>
      <c r="F155" s="10">
        <v>0.17117840365345399</v>
      </c>
      <c r="G155" s="10">
        <v>-3.1326028824168503E-2</v>
      </c>
      <c r="H155" s="10">
        <v>0.62199727162918605</v>
      </c>
      <c r="I155" s="10">
        <v>0.59949720044409505</v>
      </c>
      <c r="J155" s="10">
        <v>0.511216184404928</v>
      </c>
      <c r="K155" s="10">
        <v>0.106449988047087</v>
      </c>
      <c r="L155" s="10">
        <v>-0.14293153732681299</v>
      </c>
      <c r="M155" s="10">
        <v>-2.8298911709189401E-2</v>
      </c>
      <c r="N155" s="10">
        <v>0.316692262341641</v>
      </c>
      <c r="O155" s="10">
        <v>0.153829105385069</v>
      </c>
      <c r="P155" s="10">
        <v>0.54875967976446904</v>
      </c>
    </row>
    <row r="156" spans="1:16">
      <c r="A156" s="15" t="s">
        <v>179</v>
      </c>
      <c r="B156" s="10">
        <v>0.12765017835362499</v>
      </c>
      <c r="C156" s="10">
        <v>-7.2392397730460106E-2</v>
      </c>
      <c r="D156" s="10">
        <v>0.29023236671823299</v>
      </c>
      <c r="E156" s="10">
        <v>6.7393739414587497E-2</v>
      </c>
      <c r="F156" s="10">
        <v>0.30509160375458</v>
      </c>
      <c r="G156" s="10">
        <v>9.5958930012468007E-3</v>
      </c>
      <c r="H156" s="10">
        <v>0.238493836286158</v>
      </c>
      <c r="I156" s="10">
        <v>0.20057198458835401</v>
      </c>
      <c r="J156" s="10">
        <v>0.62045424030389995</v>
      </c>
      <c r="K156" s="10">
        <v>6.0827010144055102E-2</v>
      </c>
      <c r="L156" s="10">
        <v>-0.135707551503853</v>
      </c>
      <c r="M156" s="10">
        <v>0.67945429172951899</v>
      </c>
      <c r="N156" s="10">
        <v>0.104598700990337</v>
      </c>
      <c r="O156" s="10">
        <v>-6.2502175808101301E-2</v>
      </c>
      <c r="P156" s="10">
        <v>0.20572942178587</v>
      </c>
    </row>
    <row r="157" spans="1:16">
      <c r="A157" s="14" t="s">
        <v>180</v>
      </c>
      <c r="B157" s="10">
        <v>0.67259838295847996</v>
      </c>
      <c r="C157" s="10">
        <v>6.7333015577254698E-2</v>
      </c>
      <c r="D157" s="10">
        <v>0.29275884956269399</v>
      </c>
      <c r="E157" s="10">
        <v>-0.15183449632925999</v>
      </c>
      <c r="F157" s="10">
        <v>0.21800262727302799</v>
      </c>
      <c r="G157" s="10">
        <v>-0.102495524153354</v>
      </c>
      <c r="H157" s="10">
        <v>0.70187986410136605</v>
      </c>
      <c r="I157" s="10">
        <v>0.75419988366517399</v>
      </c>
      <c r="J157" s="10">
        <v>0.65197678039192397</v>
      </c>
      <c r="K157" s="10">
        <v>0.34317730172068001</v>
      </c>
      <c r="L157" s="10">
        <v>-0.14468265544912201</v>
      </c>
      <c r="M157" s="10">
        <v>-7.3707894698716997E-2</v>
      </c>
      <c r="N157" s="10">
        <v>0.57936386639908399</v>
      </c>
      <c r="O157" s="10">
        <v>0.32769020947088001</v>
      </c>
      <c r="P157" s="10">
        <v>0.70143250013580705</v>
      </c>
    </row>
    <row r="158" spans="1:16">
      <c r="A158" s="14" t="s">
        <v>181</v>
      </c>
      <c r="B158" s="10">
        <v>0.67579236703182199</v>
      </c>
      <c r="C158" s="10">
        <v>1.41471462724051E-2</v>
      </c>
      <c r="D158" s="10">
        <v>0.277318188382847</v>
      </c>
      <c r="E158" s="10">
        <v>-0.13861377024225899</v>
      </c>
      <c r="F158" s="10">
        <v>0.20357725999514101</v>
      </c>
      <c r="G158" s="10">
        <v>-7.0854359706111994E-2</v>
      </c>
      <c r="H158" s="10">
        <v>0.761439638441609</v>
      </c>
      <c r="I158" s="10">
        <v>0.77275712711066402</v>
      </c>
      <c r="J158" s="10">
        <v>0.671311281548713</v>
      </c>
      <c r="K158" s="10">
        <v>0.38408603297521998</v>
      </c>
      <c r="L158" s="10">
        <v>-0.17047735826924201</v>
      </c>
      <c r="M158" s="10">
        <v>-7.0466507699751005E-2</v>
      </c>
      <c r="N158" s="10">
        <v>0.57192036466115304</v>
      </c>
      <c r="O158" s="10">
        <v>0.2928718910077</v>
      </c>
      <c r="P158" s="10">
        <v>0.722378301220028</v>
      </c>
    </row>
    <row r="159" spans="1:16">
      <c r="A159" s="15" t="s">
        <v>182</v>
      </c>
      <c r="B159" s="10">
        <v>0.12434904444570399</v>
      </c>
      <c r="C159" s="10">
        <v>-0.233353191605677</v>
      </c>
      <c r="D159" s="10">
        <v>0.35970617991086401</v>
      </c>
      <c r="E159" s="10">
        <v>0.19866461336034899</v>
      </c>
      <c r="F159" s="10">
        <v>0.37940279490784901</v>
      </c>
      <c r="G159" s="10">
        <v>0.34943401511690397</v>
      </c>
      <c r="H159" s="10">
        <v>0.46252516574730401</v>
      </c>
      <c r="I159" s="10">
        <v>0.32192777819991097</v>
      </c>
      <c r="J159" s="10">
        <v>0.36363922344476701</v>
      </c>
      <c r="K159" s="10">
        <v>-5.5139503477826597E-2</v>
      </c>
      <c r="L159" s="10">
        <v>-0.40905612536745301</v>
      </c>
      <c r="M159" s="10">
        <v>-3.03882754263331E-2</v>
      </c>
      <c r="N159" s="10">
        <v>-0.11712280414780001</v>
      </c>
      <c r="O159" s="10">
        <v>-0.367604529986789</v>
      </c>
      <c r="P159" s="10">
        <v>0.129566121179465</v>
      </c>
    </row>
    <row r="160" spans="1:16">
      <c r="A160" s="15" t="s">
        <v>183</v>
      </c>
      <c r="B160" s="10">
        <v>0.38067309346077</v>
      </c>
      <c r="C160" s="10">
        <v>-0.14107586717030501</v>
      </c>
      <c r="D160" s="10">
        <v>-4.3468113280967099E-2</v>
      </c>
      <c r="E160" s="10">
        <v>0.18243503123277499</v>
      </c>
      <c r="F160" s="10">
        <v>-8.6917908480687797E-2</v>
      </c>
      <c r="G160" s="10">
        <v>0.291804811543659</v>
      </c>
      <c r="H160" s="10">
        <v>0.58684759328990499</v>
      </c>
      <c r="I160" s="10">
        <v>0.36848764364096198</v>
      </c>
      <c r="J160" s="10">
        <v>0.22904011762074</v>
      </c>
      <c r="K160" s="10">
        <v>0.420031612860367</v>
      </c>
      <c r="L160" s="10">
        <v>-0.33621153906783602</v>
      </c>
      <c r="M160" s="10">
        <v>-0.18256718657395701</v>
      </c>
      <c r="N160" s="10">
        <v>0.17613900730069501</v>
      </c>
      <c r="O160" s="10">
        <v>-2.5400929601585898E-2</v>
      </c>
      <c r="P160" s="10">
        <v>0.37258018496713902</v>
      </c>
    </row>
    <row r="161" spans="1:114">
      <c r="A161" s="15" t="s">
        <v>184</v>
      </c>
      <c r="B161" s="10">
        <v>9.3146309757987197E-2</v>
      </c>
      <c r="C161" s="10">
        <v>-0.31942865617085803</v>
      </c>
      <c r="D161" s="10">
        <v>0.105706605617432</v>
      </c>
      <c r="E161" s="10">
        <v>3.6681069745920003E-2</v>
      </c>
      <c r="F161" s="10">
        <v>0.113321883715529</v>
      </c>
      <c r="G161" s="10">
        <v>0.13592081508880099</v>
      </c>
      <c r="H161" s="10">
        <v>0.51396729101341299</v>
      </c>
      <c r="I161" s="10">
        <v>0.25054363888463499</v>
      </c>
      <c r="J161" s="10">
        <v>0.38953748482610601</v>
      </c>
      <c r="K161" s="10">
        <v>3.7800070797240598E-2</v>
      </c>
      <c r="L161" s="10">
        <v>-0.37179370825682601</v>
      </c>
      <c r="M161" s="10">
        <v>8.1102746898408601E-2</v>
      </c>
      <c r="N161" s="10">
        <v>-7.4670501982384202E-2</v>
      </c>
      <c r="O161" s="10">
        <v>-0.27265945942481101</v>
      </c>
      <c r="P161" s="10">
        <v>0.19949584956827501</v>
      </c>
    </row>
    <row r="162" spans="1:114">
      <c r="A162" s="15" t="s">
        <v>185</v>
      </c>
      <c r="B162" s="10">
        <v>-0.244819029922239</v>
      </c>
      <c r="C162" s="10">
        <v>-0.15377610383433499</v>
      </c>
      <c r="D162" s="10">
        <v>8.4969981002887995E-2</v>
      </c>
      <c r="E162" s="10">
        <v>-5.2186811368426497E-2</v>
      </c>
      <c r="F162" s="10">
        <v>0.12670910781677999</v>
      </c>
      <c r="G162" s="10">
        <v>-3.0826139980070499E-2</v>
      </c>
      <c r="H162" s="10">
        <v>-4.00175388407304E-2</v>
      </c>
      <c r="I162" s="10">
        <v>-0.108987892498196</v>
      </c>
      <c r="J162" s="10">
        <v>-1.7971337335281602E-2</v>
      </c>
      <c r="K162" s="10">
        <v>-0.31180287509119298</v>
      </c>
      <c r="L162" s="10">
        <v>0.14794837348806</v>
      </c>
      <c r="M162" s="10">
        <v>8.8219075522625298E-2</v>
      </c>
      <c r="N162" s="10">
        <v>-0.33432463440886001</v>
      </c>
      <c r="O162" s="10">
        <v>-0.217460090518003</v>
      </c>
      <c r="P162" s="10">
        <v>-0.179103463708747</v>
      </c>
    </row>
    <row r="163" spans="1:114">
      <c r="A163" s="15" t="s">
        <v>186</v>
      </c>
      <c r="B163" s="10">
        <v>0.32137219970091202</v>
      </c>
      <c r="C163" s="10">
        <v>0.36046057899412298</v>
      </c>
      <c r="D163" s="10">
        <v>8.2494943200030601E-3</v>
      </c>
      <c r="E163" s="10">
        <v>-4.5983742931961599E-2</v>
      </c>
      <c r="F163" s="10">
        <v>-5.4008268895126901E-2</v>
      </c>
      <c r="G163" s="10">
        <v>-0.18154720848970099</v>
      </c>
      <c r="H163" s="10">
        <v>0.1091340174896</v>
      </c>
      <c r="I163" s="10">
        <v>0.157293202173201</v>
      </c>
      <c r="J163" s="10">
        <v>0.141635702860132</v>
      </c>
      <c r="K163" s="10">
        <v>0.152369550378049</v>
      </c>
      <c r="L163" s="10">
        <v>-0.28048200809227403</v>
      </c>
      <c r="M163" s="10">
        <v>-4.3223847549286397E-2</v>
      </c>
      <c r="N163" s="10">
        <v>0.29658990119878198</v>
      </c>
      <c r="O163" s="10">
        <v>0.39317898173673799</v>
      </c>
      <c r="P163" s="10">
        <v>0.23026348278487099</v>
      </c>
      <c r="DJ163" s="4"/>
    </row>
    <row r="164" spans="1:114">
      <c r="A164" s="15" t="s">
        <v>187</v>
      </c>
      <c r="B164" s="10">
        <v>0.27915456552514001</v>
      </c>
      <c r="C164" s="10">
        <v>0.14062956985505101</v>
      </c>
      <c r="D164" s="10">
        <v>-0.41130824921953002</v>
      </c>
      <c r="E164" s="10">
        <v>-0.176963178269922</v>
      </c>
      <c r="F164" s="10">
        <v>-0.50284849502218198</v>
      </c>
      <c r="G164" s="10">
        <v>-0.34683152718725602</v>
      </c>
      <c r="H164" s="10">
        <v>0.21958854640508799</v>
      </c>
      <c r="I164" s="10">
        <v>0.13650790222091799</v>
      </c>
      <c r="J164" s="10">
        <v>8.8076547948517298E-2</v>
      </c>
      <c r="K164" s="10">
        <v>0.17214547741969899</v>
      </c>
      <c r="L164" s="10">
        <v>0.229188990954557</v>
      </c>
      <c r="M164" s="10">
        <v>0.11220024634352201</v>
      </c>
      <c r="N164" s="10">
        <v>0.22593030413147899</v>
      </c>
      <c r="O164" s="10">
        <v>0.48521078590313499</v>
      </c>
      <c r="P164" s="10">
        <v>0.20945548104632999</v>
      </c>
    </row>
    <row r="165" spans="1:114">
      <c r="A165" s="15" t="s">
        <v>188</v>
      </c>
      <c r="B165" s="10">
        <v>0.43634788152020498</v>
      </c>
      <c r="C165" s="10">
        <v>-6.8763328463626205E-2</v>
      </c>
      <c r="D165" s="10">
        <v>0.449363473440485</v>
      </c>
      <c r="E165" s="10">
        <v>2.6749315297326701E-2</v>
      </c>
      <c r="F165" s="10">
        <v>0.42768567198624102</v>
      </c>
      <c r="G165" s="10">
        <v>0.17756915977882801</v>
      </c>
      <c r="H165" s="10">
        <v>0.62623080209764304</v>
      </c>
      <c r="I165" s="10">
        <v>0.62418591714460303</v>
      </c>
      <c r="J165" s="10">
        <v>0.50421936395789402</v>
      </c>
      <c r="K165" s="10">
        <v>0.19010445085878</v>
      </c>
      <c r="L165" s="10">
        <v>-0.27460666439130899</v>
      </c>
      <c r="M165" s="10">
        <v>-0.14800253175946501</v>
      </c>
      <c r="N165" s="10">
        <v>0.24068057257226</v>
      </c>
      <c r="O165" s="10">
        <v>-0.102642038147068</v>
      </c>
      <c r="P165" s="10">
        <v>0.41508441770974902</v>
      </c>
    </row>
    <row r="166" spans="1:114">
      <c r="A166" s="15" t="s">
        <v>189</v>
      </c>
      <c r="B166" s="10">
        <v>-1.5101663264509501E-2</v>
      </c>
      <c r="C166" s="10">
        <v>9.4428806398534501E-2</v>
      </c>
      <c r="D166" s="10">
        <v>0.453378612358875</v>
      </c>
      <c r="E166" s="10">
        <v>0.42069875366008902</v>
      </c>
      <c r="F166" s="10">
        <v>0.49413844209925001</v>
      </c>
      <c r="G166" s="10">
        <v>0.47623762724367602</v>
      </c>
      <c r="H166" s="10">
        <v>9.3263233738832399E-2</v>
      </c>
      <c r="I166" s="10">
        <v>-1.0686119455351599E-2</v>
      </c>
      <c r="J166" s="10">
        <v>5.0112665380175801E-2</v>
      </c>
      <c r="K166" s="10">
        <v>-0.15987195559150499</v>
      </c>
      <c r="L166" s="10">
        <v>-0.42985083011749498</v>
      </c>
      <c r="M166" s="10">
        <v>-6.2868390894866497E-2</v>
      </c>
      <c r="N166" s="10">
        <v>-0.36879642107531202</v>
      </c>
      <c r="O166" s="10">
        <v>-0.414373035277951</v>
      </c>
      <c r="P166" s="10">
        <v>-0.21644696724023399</v>
      </c>
    </row>
    <row r="167" spans="1:114">
      <c r="A167" s="24" t="s">
        <v>190</v>
      </c>
      <c r="B167" s="10">
        <v>0.61641758440474304</v>
      </c>
      <c r="C167" s="10">
        <v>-1.8033277288667499E-3</v>
      </c>
      <c r="D167" s="10">
        <v>0.36223398481923602</v>
      </c>
      <c r="E167" s="10">
        <v>0.26351111185214399</v>
      </c>
      <c r="F167" s="10">
        <v>0.31077411573470498</v>
      </c>
      <c r="G167" s="10">
        <v>0.30264015227669899</v>
      </c>
      <c r="H167" s="10">
        <v>0.81047357774715201</v>
      </c>
      <c r="I167" s="10">
        <v>0.65401185554390795</v>
      </c>
      <c r="J167" s="10">
        <v>0.72758078645838398</v>
      </c>
      <c r="K167" s="10">
        <v>0.34012416607588902</v>
      </c>
      <c r="L167" s="10">
        <v>-0.44419991390679803</v>
      </c>
      <c r="M167" s="10">
        <v>0.153493063196737</v>
      </c>
      <c r="N167" s="10">
        <v>0.21110965852585301</v>
      </c>
      <c r="O167" s="10">
        <v>-1.7260925829772698E-2</v>
      </c>
      <c r="P167" s="10">
        <v>0.48880019417363602</v>
      </c>
    </row>
    <row r="168" spans="1:114">
      <c r="A168" s="24" t="s">
        <v>191</v>
      </c>
      <c r="B168" s="10">
        <v>-0.721950576541593</v>
      </c>
      <c r="C168" s="10">
        <v>-0.49139479429594102</v>
      </c>
      <c r="D168" s="10">
        <v>-0.28754239652431601</v>
      </c>
      <c r="E168" s="10">
        <v>-0.23685795516935701</v>
      </c>
      <c r="F168" s="10">
        <v>-0.20718390941002701</v>
      </c>
      <c r="G168" s="10">
        <v>-0.101989241296044</v>
      </c>
      <c r="H168" s="10">
        <v>-0.503957785266684</v>
      </c>
      <c r="I168" s="10">
        <v>-0.496548313161149</v>
      </c>
      <c r="J168" s="10">
        <v>-0.47684568262809801</v>
      </c>
      <c r="K168" s="10">
        <v>-0.46149490406089</v>
      </c>
      <c r="L168" s="10">
        <v>0.228991616712896</v>
      </c>
      <c r="M168" s="10">
        <v>-6.6147210315310498E-2</v>
      </c>
      <c r="N168" s="10">
        <v>-0.29407869371997503</v>
      </c>
      <c r="O168" s="10">
        <v>-0.37825438502202302</v>
      </c>
      <c r="P168" s="10">
        <v>-0.396861266107568</v>
      </c>
    </row>
    <row r="169" spans="1:114">
      <c r="A169" s="15" t="s">
        <v>192</v>
      </c>
      <c r="B169" s="10">
        <v>-9.8328982476233798E-2</v>
      </c>
      <c r="C169" s="10">
        <v>7.3986914612621205E-2</v>
      </c>
      <c r="D169" s="10">
        <v>-0.26518407144307998</v>
      </c>
      <c r="E169" s="10">
        <v>-0.31607043391661399</v>
      </c>
      <c r="F169" s="10">
        <v>-0.30221492914380499</v>
      </c>
      <c r="G169" s="10">
        <v>-0.39282613308758901</v>
      </c>
      <c r="H169" s="10">
        <v>-0.26066888495249901</v>
      </c>
      <c r="I169" s="10">
        <v>-4.35103658281435E-2</v>
      </c>
      <c r="J169" s="10">
        <v>-0.252546127648485</v>
      </c>
      <c r="K169" s="10">
        <v>-0.20099948790452901</v>
      </c>
      <c r="L169" s="10">
        <v>0.61094690089319903</v>
      </c>
      <c r="M169" s="10">
        <v>-4.1359256494358301E-2</v>
      </c>
      <c r="N169" s="10">
        <v>0.16745492492616901</v>
      </c>
      <c r="O169" s="10">
        <v>0.40262923338253098</v>
      </c>
      <c r="P169" s="10">
        <v>4.6478207923038497E-3</v>
      </c>
    </row>
    <row r="170" spans="1:114">
      <c r="A170" s="15" t="s">
        <v>193</v>
      </c>
      <c r="B170" s="10">
        <v>0.60244327756237304</v>
      </c>
      <c r="C170" s="10">
        <v>4.4665488223094997E-2</v>
      </c>
      <c r="D170" s="10">
        <v>0.15927061459625799</v>
      </c>
      <c r="E170" s="10">
        <v>5.28114560432624E-2</v>
      </c>
      <c r="F170" s="10">
        <v>9.8633991285058106E-2</v>
      </c>
      <c r="G170" s="10">
        <v>0.13028925853755299</v>
      </c>
      <c r="H170" s="10">
        <v>0.62826185454532102</v>
      </c>
      <c r="I170" s="10">
        <v>0.57838161095655805</v>
      </c>
      <c r="J170" s="10">
        <v>0.42347434091011898</v>
      </c>
      <c r="K170" s="10">
        <v>0.67175427180135405</v>
      </c>
      <c r="L170" s="10">
        <v>-0.209732763596503</v>
      </c>
      <c r="M170" s="10">
        <v>-0.117980573391049</v>
      </c>
      <c r="N170" s="10">
        <v>0.49981667607980501</v>
      </c>
      <c r="O170" s="10">
        <v>0.258634694122505</v>
      </c>
      <c r="P170" s="10">
        <v>0.64895683769891399</v>
      </c>
    </row>
    <row r="171" spans="1:114">
      <c r="A171" s="15" t="s">
        <v>194</v>
      </c>
      <c r="B171" s="10">
        <v>0.16859763222579999</v>
      </c>
      <c r="C171" s="10">
        <v>0.470731264928413</v>
      </c>
      <c r="D171" s="10">
        <v>0.96445629444201497</v>
      </c>
      <c r="E171" s="10">
        <v>0.11963666802734001</v>
      </c>
      <c r="F171" s="10">
        <v>0.98825090660341997</v>
      </c>
      <c r="G171" s="10">
        <v>0.164243463235767</v>
      </c>
      <c r="H171" s="10">
        <v>-0.13137540851976201</v>
      </c>
      <c r="I171" s="10">
        <v>0.33288614746466899</v>
      </c>
      <c r="J171" s="10">
        <v>0.168277067775818</v>
      </c>
      <c r="K171" s="10">
        <v>-0.236706689681906</v>
      </c>
      <c r="L171" s="10">
        <v>-0.143348942187913</v>
      </c>
      <c r="M171" s="10">
        <v>-0.149754603510629</v>
      </c>
      <c r="N171" s="10">
        <v>4.3780606886874601E-2</v>
      </c>
      <c r="O171" s="10">
        <v>-0.122928864967234</v>
      </c>
      <c r="P171" s="10">
        <v>-8.5765627827675495E-2</v>
      </c>
    </row>
    <row r="172" spans="1:114">
      <c r="A172" s="15" t="s">
        <v>195</v>
      </c>
      <c r="B172" s="10">
        <v>-0.292689808159939</v>
      </c>
      <c r="C172" s="10">
        <v>0.107777531077452</v>
      </c>
      <c r="D172" s="10">
        <v>0.14840704880202499</v>
      </c>
      <c r="E172" s="10">
        <v>1.26086028978138E-3</v>
      </c>
      <c r="F172" s="10">
        <v>0.200913113895724</v>
      </c>
      <c r="G172" s="10">
        <v>-9.8447427806073504E-2</v>
      </c>
      <c r="H172" s="10">
        <v>-0.30530821338163</v>
      </c>
      <c r="I172" s="10">
        <v>-0.314874873476161</v>
      </c>
      <c r="J172" s="10">
        <v>-2.9067075332869299E-2</v>
      </c>
      <c r="K172" s="10">
        <v>-0.490400119306374</v>
      </c>
      <c r="L172" s="10">
        <v>-0.23275613255508901</v>
      </c>
      <c r="M172" s="10">
        <v>0.158096033979683</v>
      </c>
      <c r="N172" s="10">
        <v>-0.40616330005804901</v>
      </c>
      <c r="O172" s="10">
        <v>-0.22381204003480501</v>
      </c>
      <c r="P172" s="10">
        <v>-0.37826606694112203</v>
      </c>
    </row>
    <row r="173" spans="1:114">
      <c r="A173" s="18" t="s">
        <v>196</v>
      </c>
      <c r="B173" s="10">
        <v>0.53495306728988001</v>
      </c>
      <c r="C173" s="10">
        <v>-6.2624455267721604E-2</v>
      </c>
      <c r="D173" s="10">
        <v>-5.37366791690339E-2</v>
      </c>
      <c r="E173" s="10">
        <v>-0.292344495114715</v>
      </c>
      <c r="F173" s="10">
        <v>-0.14124608826031501</v>
      </c>
      <c r="G173" s="10">
        <v>-0.269564307853635</v>
      </c>
      <c r="H173" s="10">
        <v>0.64800034088548797</v>
      </c>
      <c r="I173" s="10">
        <v>0.63771122366926203</v>
      </c>
      <c r="J173" s="10">
        <v>0.49041843329246099</v>
      </c>
      <c r="K173" s="10">
        <v>0.479145604775012</v>
      </c>
      <c r="L173" s="10">
        <v>2.23675226721726E-2</v>
      </c>
      <c r="M173" s="10">
        <v>-3.9524138932700804E-3</v>
      </c>
      <c r="N173" s="10">
        <v>0.55960768373190495</v>
      </c>
      <c r="O173" s="10">
        <v>0.39626821662876899</v>
      </c>
      <c r="P173" s="10">
        <v>0.66729251695898695</v>
      </c>
    </row>
    <row r="174" spans="1:114">
      <c r="A174" s="14" t="s">
        <v>197</v>
      </c>
      <c r="B174" s="10">
        <v>0.678776819523768</v>
      </c>
      <c r="C174" s="10">
        <v>-0.109076897089355</v>
      </c>
      <c r="D174" s="10">
        <v>7.0524220173159805E-2</v>
      </c>
      <c r="E174" s="10">
        <v>-5.5904976926398502E-2</v>
      </c>
      <c r="F174" s="10">
        <v>-9.6690999225995701E-3</v>
      </c>
      <c r="G174" s="10">
        <v>-3.5297765830727697E-2</v>
      </c>
      <c r="H174" s="10">
        <v>0.87506299823392597</v>
      </c>
      <c r="I174" s="10">
        <v>0.72617910746373404</v>
      </c>
      <c r="J174" s="10">
        <v>0.78544579545382898</v>
      </c>
      <c r="K174" s="10">
        <v>0.43578318356440898</v>
      </c>
      <c r="L174" s="10">
        <v>-0.22075552183693001</v>
      </c>
      <c r="M174" s="10">
        <v>0.15875050038958699</v>
      </c>
      <c r="N174" s="10">
        <v>0.50893367390716604</v>
      </c>
      <c r="O174" s="10">
        <v>0.277795650945169</v>
      </c>
      <c r="P174" s="10">
        <v>0.73165460911895897</v>
      </c>
    </row>
    <row r="175" spans="1:114">
      <c r="A175" s="14" t="s">
        <v>198</v>
      </c>
      <c r="B175" s="10">
        <v>0.55974250270338999</v>
      </c>
      <c r="C175" s="10">
        <v>-0.18398478459333001</v>
      </c>
      <c r="D175" s="10">
        <v>0.174666476376243</v>
      </c>
      <c r="E175" s="10">
        <v>-3.6852093295646302E-2</v>
      </c>
      <c r="F175" s="10">
        <v>0.11854301578267</v>
      </c>
      <c r="G175" s="10">
        <v>4.18331818967317E-2</v>
      </c>
      <c r="H175" s="10">
        <v>0.84771346214476995</v>
      </c>
      <c r="I175" s="10">
        <v>0.69065018153199298</v>
      </c>
      <c r="J175" s="10">
        <v>0.72426516395315199</v>
      </c>
      <c r="K175" s="10">
        <v>0.34603345442636202</v>
      </c>
      <c r="L175" s="10">
        <v>-0.27686758128491001</v>
      </c>
      <c r="M175" s="10">
        <v>9.5598188812279203E-2</v>
      </c>
      <c r="N175" s="10">
        <v>0.37677545101858001</v>
      </c>
      <c r="O175" s="10">
        <v>0.105260349127277</v>
      </c>
      <c r="P175" s="10">
        <v>0.65209693222649801</v>
      </c>
    </row>
    <row r="176" spans="1:114">
      <c r="A176" s="15" t="s">
        <v>199</v>
      </c>
      <c r="B176" s="10">
        <v>9.7495207957177393E-2</v>
      </c>
      <c r="C176" s="10">
        <v>9.1132435555066296E-2</v>
      </c>
      <c r="D176" s="10">
        <v>0.456232682904682</v>
      </c>
      <c r="E176" s="10">
        <v>0.39447990610234501</v>
      </c>
      <c r="F176" s="10">
        <v>0.48745907003665201</v>
      </c>
      <c r="G176" s="10">
        <v>0.39165071464436602</v>
      </c>
      <c r="H176" s="10">
        <v>0.20834799107087301</v>
      </c>
      <c r="I176" s="10">
        <v>9.02896179660094E-2</v>
      </c>
      <c r="J176" s="10">
        <v>0.29052206750898002</v>
      </c>
      <c r="K176" s="10">
        <v>-0.15094793566101</v>
      </c>
      <c r="L176" s="10">
        <v>-0.404214690004017</v>
      </c>
      <c r="M176" s="10">
        <v>0.14157198904409801</v>
      </c>
      <c r="N176" s="10">
        <v>-0.35359512120379</v>
      </c>
      <c r="O176" s="10">
        <v>-0.33840036689244901</v>
      </c>
      <c r="P176" s="10">
        <v>-0.138621941154291</v>
      </c>
    </row>
    <row r="177" spans="1:212">
      <c r="A177" s="24" t="s">
        <v>200</v>
      </c>
      <c r="B177" s="10">
        <v>0.55078237913240102</v>
      </c>
      <c r="C177" s="10">
        <v>-1.6207921293063601E-2</v>
      </c>
      <c r="D177" s="10">
        <v>0.34377127792370099</v>
      </c>
      <c r="E177" s="10">
        <v>-8.3323234436001203E-2</v>
      </c>
      <c r="F177" s="10">
        <v>0.27644780998108198</v>
      </c>
      <c r="G177" s="10">
        <v>5.9947115752881398E-2</v>
      </c>
      <c r="H177" s="10">
        <v>0.66855362084036196</v>
      </c>
      <c r="I177" s="10">
        <v>0.75874263738009595</v>
      </c>
      <c r="J177" s="10">
        <v>0.46171948772480298</v>
      </c>
      <c r="K177" s="10">
        <v>0.29054856444200799</v>
      </c>
      <c r="L177" s="10">
        <v>-0.17079564276970699</v>
      </c>
      <c r="M177" s="10">
        <v>-0.23908062333985799</v>
      </c>
      <c r="N177" s="10">
        <v>0.519217257818403</v>
      </c>
      <c r="O177" s="10">
        <v>0.15049883159305799</v>
      </c>
      <c r="P177" s="10">
        <v>0.60508258029862505</v>
      </c>
      <c r="HD177" s="4"/>
    </row>
    <row r="178" spans="1:212">
      <c r="A178" s="15" t="s">
        <v>201</v>
      </c>
      <c r="B178" s="10">
        <v>-0.118631862523928</v>
      </c>
      <c r="C178" s="10">
        <v>-0.13959100991751699</v>
      </c>
      <c r="D178" s="10">
        <v>-8.5256007010394305E-2</v>
      </c>
      <c r="E178" s="10">
        <v>-4.4767933150398301E-2</v>
      </c>
      <c r="F178" s="10">
        <v>-5.9274598030493501E-2</v>
      </c>
      <c r="G178" s="10">
        <v>-3.9582757665998003E-2</v>
      </c>
      <c r="H178" s="10">
        <v>-3.3278774063924599E-2</v>
      </c>
      <c r="I178" s="10">
        <v>-0.15198158755859301</v>
      </c>
      <c r="J178" s="10">
        <v>6.0461581348405201E-2</v>
      </c>
      <c r="K178" s="10">
        <v>-7.91979444294824E-2</v>
      </c>
      <c r="L178" s="10">
        <v>-0.163632849923079</v>
      </c>
      <c r="M178" s="10">
        <v>0.10255421294693901</v>
      </c>
      <c r="N178" s="10">
        <v>-0.11735178899196901</v>
      </c>
      <c r="O178" s="10">
        <v>-0.23138977007414299</v>
      </c>
      <c r="P178" s="10">
        <v>-0.14847974466142899</v>
      </c>
    </row>
    <row r="179" spans="1:212">
      <c r="A179" s="14" t="s">
        <v>202</v>
      </c>
      <c r="B179" s="10">
        <v>0.76823277315273197</v>
      </c>
      <c r="C179" s="10">
        <v>2.3691780117784101E-2</v>
      </c>
      <c r="D179" s="10">
        <v>0.214447638786465</v>
      </c>
      <c r="E179" s="10">
        <v>-0.109832005594989</v>
      </c>
      <c r="F179" s="10">
        <v>0.12215672237022</v>
      </c>
      <c r="G179" s="10">
        <v>-7.0193658424113306E-2</v>
      </c>
      <c r="H179" s="10">
        <v>0.842638025654323</v>
      </c>
      <c r="I179" s="10">
        <v>0.84431461495818005</v>
      </c>
      <c r="J179" s="10">
        <v>0.75253378710424002</v>
      </c>
      <c r="K179" s="10">
        <v>0.51132627683556398</v>
      </c>
      <c r="L179" s="10">
        <v>-0.15380899810417401</v>
      </c>
      <c r="M179" s="10">
        <v>3.7711868185164699E-2</v>
      </c>
      <c r="N179" s="10">
        <v>0.65221948547370301</v>
      </c>
      <c r="O179" s="10">
        <v>0.37015028263984401</v>
      </c>
      <c r="P179" s="10">
        <v>0.81530993626089698</v>
      </c>
    </row>
    <row r="180" spans="1:212">
      <c r="A180" s="15" t="s">
        <v>203</v>
      </c>
      <c r="B180" s="10">
        <v>-0.49479715972676902</v>
      </c>
      <c r="C180" s="10">
        <v>-0.19709049848778101</v>
      </c>
      <c r="D180" s="10">
        <v>-0.33387877066382199</v>
      </c>
      <c r="E180" s="10">
        <v>-0.33562723413173801</v>
      </c>
      <c r="F180" s="10">
        <v>-0.310095457561326</v>
      </c>
      <c r="G180" s="10">
        <v>-0.303277324507368</v>
      </c>
      <c r="H180" s="10">
        <v>-0.53590258393248902</v>
      </c>
      <c r="I180" s="10">
        <v>-0.31979164966342</v>
      </c>
      <c r="J180" s="10">
        <v>-0.51476451506216103</v>
      </c>
      <c r="K180" s="10">
        <v>-0.43356871725430501</v>
      </c>
      <c r="L180" s="10">
        <v>0.74022500136342895</v>
      </c>
      <c r="M180" s="10">
        <v>-7.0651316202100897E-2</v>
      </c>
      <c r="N180" s="10">
        <v>-4.3865196087322297E-2</v>
      </c>
      <c r="O180" s="10">
        <v>6.4671516766829598E-2</v>
      </c>
      <c r="P180" s="10">
        <v>-0.27073650714257302</v>
      </c>
    </row>
    <row r="181" spans="1:212">
      <c r="A181" s="15" t="s">
        <v>204</v>
      </c>
      <c r="B181" s="10">
        <v>0.1005789330105</v>
      </c>
      <c r="C181" s="10">
        <v>8.7924064496528398E-2</v>
      </c>
      <c r="D181" s="10">
        <v>5.4483290519307698E-2</v>
      </c>
      <c r="E181" s="10">
        <v>-6.8508033872526297E-2</v>
      </c>
      <c r="F181" s="10">
        <v>4.2319723260014097E-2</v>
      </c>
      <c r="G181" s="10">
        <v>-0.14984321555399399</v>
      </c>
      <c r="H181" s="10">
        <v>0.21605760970729501</v>
      </c>
      <c r="I181" s="10">
        <v>0.104872647075875</v>
      </c>
      <c r="J181" s="10">
        <v>0.210050970611598</v>
      </c>
      <c r="K181" s="10">
        <v>-0.102666035724918</v>
      </c>
      <c r="L181" s="10">
        <v>-0.16827829850460099</v>
      </c>
      <c r="M181" s="10">
        <v>8.9192413704537704E-2</v>
      </c>
      <c r="N181" s="10">
        <v>-0.117708459637207</v>
      </c>
      <c r="O181" s="10">
        <v>5.5891098801578103E-2</v>
      </c>
      <c r="P181" s="10">
        <v>6.9012084003569105E-2</v>
      </c>
    </row>
    <row r="182" spans="1:212">
      <c r="A182" s="15" t="s">
        <v>205</v>
      </c>
      <c r="B182" s="10">
        <v>-0.64381047375550404</v>
      </c>
      <c r="C182" s="10">
        <v>-0.48076986156110701</v>
      </c>
      <c r="D182" s="10">
        <v>-0.23362678537142501</v>
      </c>
      <c r="E182" s="10">
        <v>-9.1705375205738807E-2</v>
      </c>
      <c r="F182" s="10">
        <v>-0.15279330741963601</v>
      </c>
      <c r="G182" s="10">
        <v>1.95526087596238E-2</v>
      </c>
      <c r="H182" s="10">
        <v>-0.37887577511709403</v>
      </c>
      <c r="I182" s="10">
        <v>-0.46544128444468402</v>
      </c>
      <c r="J182" s="10">
        <v>-0.35258782375305803</v>
      </c>
      <c r="K182" s="10">
        <v>-0.43891299593113903</v>
      </c>
      <c r="L182" s="10">
        <v>0.155753744305096</v>
      </c>
      <c r="M182" s="10">
        <v>3.0224966182519301E-2</v>
      </c>
      <c r="N182" s="10">
        <v>-0.390763870789259</v>
      </c>
      <c r="O182" s="10">
        <v>-0.40646912205394498</v>
      </c>
      <c r="P182" s="10">
        <v>-0.38709119113709001</v>
      </c>
    </row>
    <row r="183" spans="1:212">
      <c r="A183" s="14" t="s">
        <v>206</v>
      </c>
      <c r="B183" s="10">
        <v>0.718267275258896</v>
      </c>
      <c r="C183" s="10">
        <v>-6.8015294526676998E-2</v>
      </c>
      <c r="D183" s="10">
        <v>0.134429116060194</v>
      </c>
      <c r="E183" s="10">
        <v>-3.5567113200916198E-2</v>
      </c>
      <c r="F183" s="10">
        <v>5.2676746032830797E-2</v>
      </c>
      <c r="G183" s="10">
        <v>1.55232961844193E-2</v>
      </c>
      <c r="H183" s="10">
        <v>0.86951870614747595</v>
      </c>
      <c r="I183" s="10">
        <v>0.76688567034338495</v>
      </c>
      <c r="J183" s="10">
        <v>0.74343928062129505</v>
      </c>
      <c r="K183" s="10">
        <v>0.56375024963154596</v>
      </c>
      <c r="L183" s="10">
        <v>-0.25649439186302803</v>
      </c>
      <c r="M183" s="10">
        <v>7.3429243068372299E-2</v>
      </c>
      <c r="N183" s="10">
        <v>0.576386226516864</v>
      </c>
      <c r="O183" s="10">
        <v>0.28356361044926898</v>
      </c>
      <c r="P183" s="10">
        <v>0.77845333312508103</v>
      </c>
    </row>
    <row r="184" spans="1:212">
      <c r="A184" s="15" t="s">
        <v>207</v>
      </c>
      <c r="B184" s="10">
        <v>-0.14929245163440399</v>
      </c>
      <c r="C184" s="10">
        <v>-0.43593472101762798</v>
      </c>
      <c r="D184" s="10">
        <v>-4.4064934044288101E-2</v>
      </c>
      <c r="E184" s="10">
        <v>7.3544248413637797E-2</v>
      </c>
      <c r="F184" s="10">
        <v>1.2240251218896101E-3</v>
      </c>
      <c r="G184" s="10">
        <v>0.205616832243671</v>
      </c>
      <c r="H184" s="10">
        <v>0.26333218588425999</v>
      </c>
      <c r="I184" s="10">
        <v>-3.2087732444275201E-2</v>
      </c>
      <c r="J184" s="10">
        <v>0.15456628143253701</v>
      </c>
      <c r="K184" s="10">
        <v>2.0336037194757E-2</v>
      </c>
      <c r="L184" s="10">
        <v>-0.307241869500124</v>
      </c>
      <c r="M184" s="10">
        <v>6.2756087416958706E-2</v>
      </c>
      <c r="N184" s="10">
        <v>-0.179771623683599</v>
      </c>
      <c r="O184" s="10">
        <v>-0.384684739494499</v>
      </c>
      <c r="P184" s="10">
        <v>3.9795977568685498E-2</v>
      </c>
    </row>
    <row r="185" spans="1:212">
      <c r="A185" s="14" t="s">
        <v>208</v>
      </c>
      <c r="B185" s="10">
        <v>0.73448333310200997</v>
      </c>
      <c r="C185" s="10">
        <v>0.20249616384315999</v>
      </c>
      <c r="D185" s="10">
        <v>0.45940269596369099</v>
      </c>
      <c r="E185" s="10">
        <v>5.7485714116588101E-2</v>
      </c>
      <c r="F185" s="10">
        <v>0.36609391843232397</v>
      </c>
      <c r="G185" s="10">
        <v>2.7142928195376999E-2</v>
      </c>
      <c r="H185" s="10">
        <v>0.82829133595611404</v>
      </c>
      <c r="I185" s="10">
        <v>0.85502195848857498</v>
      </c>
      <c r="J185" s="10">
        <v>0.760588447864881</v>
      </c>
      <c r="K185" s="10">
        <v>0.16318245707876</v>
      </c>
      <c r="L185" s="10">
        <v>-0.18890924975242901</v>
      </c>
      <c r="M185" s="10">
        <v>0.113870133367208</v>
      </c>
      <c r="N185" s="10">
        <v>0.31143798073835199</v>
      </c>
      <c r="O185" s="10">
        <v>0.23128010746206201</v>
      </c>
      <c r="P185" s="10">
        <v>0.54672157092415596</v>
      </c>
    </row>
    <row r="186" spans="1:212">
      <c r="A186" s="24" t="s">
        <v>209</v>
      </c>
      <c r="B186" s="10">
        <v>0.486946501672673</v>
      </c>
      <c r="C186" s="10">
        <v>-0.25313148016251202</v>
      </c>
      <c r="D186" s="10">
        <v>0.21712381659650501</v>
      </c>
      <c r="E186" s="10">
        <v>-0.194153931891375</v>
      </c>
      <c r="F186" s="10">
        <v>0.171594669086827</v>
      </c>
      <c r="G186" s="10">
        <v>-8.9460177008530595E-2</v>
      </c>
      <c r="H186" s="10">
        <v>0.74852755262292903</v>
      </c>
      <c r="I186" s="10">
        <v>0.71010509516534603</v>
      </c>
      <c r="J186" s="10">
        <v>0.76769150636165395</v>
      </c>
      <c r="K186" s="10">
        <v>0.28573217575782001</v>
      </c>
      <c r="L186" s="10">
        <v>-0.19488172233520401</v>
      </c>
      <c r="M186" s="10">
        <v>0.15589295561899899</v>
      </c>
      <c r="N186" s="10">
        <v>0.465524874790545</v>
      </c>
      <c r="O186" s="10">
        <v>4.1682945626350401E-2</v>
      </c>
      <c r="P186" s="10">
        <v>0.60964173899984897</v>
      </c>
    </row>
    <row r="187" spans="1:212">
      <c r="A187" s="15" t="s">
        <v>210</v>
      </c>
      <c r="B187" s="10">
        <v>0.38467908751699198</v>
      </c>
      <c r="C187" s="10">
        <v>-2.3244859347664001E-2</v>
      </c>
      <c r="D187" s="10">
        <v>0.45615516132741901</v>
      </c>
      <c r="E187" s="10">
        <v>0.29097801168736198</v>
      </c>
      <c r="F187" s="10">
        <v>0.44666557149839298</v>
      </c>
      <c r="G187" s="10">
        <v>0.39374141363032999</v>
      </c>
      <c r="H187" s="10">
        <v>0.59465756327268204</v>
      </c>
      <c r="I187" s="10">
        <v>0.461662699510832</v>
      </c>
      <c r="J187" s="10">
        <v>0.48537323127061899</v>
      </c>
      <c r="K187" s="10">
        <v>0.14566958785738199</v>
      </c>
      <c r="L187" s="10">
        <v>-0.48414525106313999</v>
      </c>
      <c r="M187" s="10">
        <v>-2.7187034278969398E-2</v>
      </c>
      <c r="N187" s="10">
        <v>7.9675055379779605E-3</v>
      </c>
      <c r="O187" s="10">
        <v>-0.24866793522001099</v>
      </c>
      <c r="P187" s="10">
        <v>0.246793734099061</v>
      </c>
    </row>
    <row r="188" spans="1:212" s="26" customFormat="1">
      <c r="A188" s="24" t="s">
        <v>211</v>
      </c>
      <c r="B188" s="25">
        <v>-0.43592513687288398</v>
      </c>
      <c r="C188" s="25">
        <v>0.22252858660567901</v>
      </c>
      <c r="D188" s="25">
        <v>-0.288263291170616</v>
      </c>
      <c r="E188" s="25">
        <v>-3.7232591519572401E-2</v>
      </c>
      <c r="F188" s="25">
        <v>-0.260003295469802</v>
      </c>
      <c r="G188" s="25">
        <v>-0.150838236987244</v>
      </c>
      <c r="H188" s="25">
        <v>-0.75090226214077904</v>
      </c>
      <c r="I188" s="25">
        <v>-0.61544396611241703</v>
      </c>
      <c r="J188" s="25">
        <v>-0.67070500671972899</v>
      </c>
      <c r="K188" s="25">
        <v>-0.21113786543447699</v>
      </c>
      <c r="L188" s="25">
        <v>0.29544503969934299</v>
      </c>
      <c r="M188" s="25">
        <v>-9.40563139622385E-2</v>
      </c>
      <c r="N188" s="25">
        <v>-0.223160614446795</v>
      </c>
      <c r="O188" s="25">
        <v>8.4247602782871897E-2</v>
      </c>
      <c r="P188" s="25">
        <v>-0.48789344913840099</v>
      </c>
      <c r="Q188" s="6"/>
      <c r="R188" s="6"/>
      <c r="S188" s="6"/>
      <c r="T188" s="6"/>
      <c r="U188" s="6"/>
      <c r="V188" s="6"/>
      <c r="W188" s="6"/>
      <c r="X188" s="6"/>
      <c r="Y188" s="6"/>
      <c r="Z188" s="6"/>
      <c r="AA188" s="6"/>
      <c r="AB188" s="6"/>
      <c r="AC188" s="6"/>
      <c r="AD188" s="6"/>
      <c r="AE188" s="6"/>
      <c r="AF188" s="6"/>
      <c r="AG188" s="6"/>
      <c r="AH188" s="6"/>
      <c r="AI188" s="6"/>
      <c r="AJ188" s="6"/>
      <c r="AK188" s="6"/>
      <c r="AL188" s="6"/>
      <c r="AM188" s="6"/>
      <c r="AN188" s="6"/>
      <c r="AO188" s="6"/>
      <c r="AP188" s="6"/>
      <c r="AQ188" s="6"/>
      <c r="AR188" s="6"/>
      <c r="AS188" s="6"/>
      <c r="AT188" s="6"/>
      <c r="AU188" s="6"/>
      <c r="AV188" s="6"/>
      <c r="AW188" s="6"/>
      <c r="AX188" s="6"/>
      <c r="AY188" s="6"/>
      <c r="AZ188" s="6"/>
      <c r="BA188" s="6"/>
      <c r="BB188" s="6"/>
      <c r="BC188" s="6"/>
      <c r="BD188" s="6"/>
      <c r="BE188" s="6"/>
      <c r="BF188" s="6"/>
      <c r="BG188" s="6"/>
      <c r="BH188" s="6"/>
      <c r="BI188" s="6"/>
      <c r="BJ188" s="6"/>
      <c r="BK188" s="6"/>
      <c r="BL188" s="6"/>
      <c r="BM188" s="6"/>
      <c r="BN188" s="6"/>
      <c r="BO188" s="6"/>
      <c r="BP188" s="6"/>
      <c r="BQ188" s="6"/>
      <c r="BR188" s="6"/>
      <c r="BS188" s="6"/>
      <c r="BT188" s="6"/>
      <c r="BU188" s="6"/>
      <c r="BV188" s="6"/>
      <c r="BW188" s="6"/>
      <c r="BX188" s="6"/>
      <c r="BY188" s="6"/>
      <c r="BZ188" s="6"/>
      <c r="CA188" s="6"/>
      <c r="CB188" s="6"/>
      <c r="CC188" s="6"/>
      <c r="CD188" s="6"/>
      <c r="CE188" s="6"/>
      <c r="CF188" s="6"/>
    </row>
    <row r="189" spans="1:212" s="26" customFormat="1">
      <c r="A189" s="24" t="s">
        <v>212</v>
      </c>
      <c r="B189" s="25">
        <v>0.43096907831408299</v>
      </c>
      <c r="C189" s="25">
        <v>-0.18916914170229099</v>
      </c>
      <c r="D189" s="25">
        <v>0.27398888585079201</v>
      </c>
      <c r="E189" s="25">
        <v>1.3815781425627401E-2</v>
      </c>
      <c r="F189" s="25">
        <v>0.24295006943849001</v>
      </c>
      <c r="G189" s="25">
        <v>0.105095132364782</v>
      </c>
      <c r="H189" s="25">
        <v>0.72822500329058903</v>
      </c>
      <c r="I189" s="25">
        <v>0.59985251946006302</v>
      </c>
      <c r="J189" s="25">
        <v>0.65277549901170895</v>
      </c>
      <c r="K189" s="25">
        <v>0.1868507444527</v>
      </c>
      <c r="L189" s="25">
        <v>-0.23763096373874201</v>
      </c>
      <c r="M189" s="25">
        <v>0.103832744155792</v>
      </c>
      <c r="N189" s="25">
        <v>0.210529222432222</v>
      </c>
      <c r="O189" s="25">
        <v>-3.2526503176034699E-2</v>
      </c>
      <c r="P189" s="25">
        <v>0.48638540763836302</v>
      </c>
      <c r="Q189" s="6"/>
      <c r="R189" s="6"/>
      <c r="S189" s="6"/>
      <c r="T189" s="6"/>
      <c r="U189" s="6"/>
      <c r="V189" s="6"/>
      <c r="W189" s="6"/>
      <c r="X189" s="6"/>
      <c r="Y189" s="6"/>
      <c r="Z189" s="6"/>
      <c r="AA189" s="6"/>
      <c r="AB189" s="6"/>
      <c r="AC189" s="6"/>
      <c r="AD189" s="6"/>
      <c r="AE189" s="6"/>
      <c r="AF189" s="6"/>
      <c r="AG189" s="6"/>
      <c r="AH189" s="6"/>
      <c r="AI189" s="6"/>
      <c r="AJ189" s="6"/>
      <c r="AK189" s="6"/>
      <c r="AL189" s="6"/>
      <c r="AM189" s="6"/>
      <c r="AN189" s="6"/>
      <c r="AO189" s="6"/>
      <c r="AP189" s="6"/>
      <c r="AQ189" s="6"/>
      <c r="AR189" s="6"/>
      <c r="AS189" s="6"/>
      <c r="AT189" s="6"/>
      <c r="AU189" s="6"/>
      <c r="AV189" s="6"/>
      <c r="AW189" s="6"/>
      <c r="AX189" s="6"/>
      <c r="AY189" s="6"/>
      <c r="AZ189" s="6"/>
      <c r="BA189" s="6"/>
      <c r="BB189" s="6"/>
      <c r="BC189" s="6"/>
      <c r="BD189" s="6"/>
      <c r="BE189" s="6"/>
      <c r="BF189" s="6"/>
      <c r="BG189" s="6"/>
      <c r="BH189" s="6"/>
      <c r="BI189" s="6"/>
      <c r="BJ189" s="6"/>
      <c r="BK189" s="6"/>
      <c r="BL189" s="6"/>
      <c r="BM189" s="6"/>
      <c r="BN189" s="6"/>
      <c r="BO189" s="6"/>
      <c r="BP189" s="6"/>
      <c r="BQ189" s="6"/>
      <c r="BR189" s="6"/>
      <c r="BS189" s="6"/>
      <c r="BT189" s="6"/>
      <c r="BU189" s="6"/>
      <c r="BV189" s="6"/>
      <c r="BW189" s="6"/>
      <c r="BX189" s="6"/>
      <c r="BY189" s="6"/>
      <c r="BZ189" s="6"/>
      <c r="CA189" s="6"/>
      <c r="CB189" s="6"/>
      <c r="CC189" s="6"/>
      <c r="CD189" s="6"/>
      <c r="CE189" s="6"/>
      <c r="CF189" s="6"/>
    </row>
    <row r="190" spans="1:212">
      <c r="A190" s="15" t="s">
        <v>213</v>
      </c>
      <c r="B190" s="10">
        <v>0.11348258719021299</v>
      </c>
      <c r="C190" s="10">
        <v>-0.310012375665006</v>
      </c>
      <c r="D190" s="10">
        <v>0.30042492896638601</v>
      </c>
      <c r="E190" s="10">
        <v>0.160198047296463</v>
      </c>
      <c r="F190" s="10">
        <v>0.323983095422335</v>
      </c>
      <c r="G190" s="10">
        <v>0.32285691501621</v>
      </c>
      <c r="H190" s="10">
        <v>0.49063785230504497</v>
      </c>
      <c r="I190" s="10">
        <v>0.30811149062741</v>
      </c>
      <c r="J190" s="10">
        <v>0.40323068473912099</v>
      </c>
      <c r="K190" s="10">
        <v>2.2524217664271699E-2</v>
      </c>
      <c r="L190" s="10">
        <v>-0.450559902322615</v>
      </c>
      <c r="M190" s="10">
        <v>9.9034719166791602E-3</v>
      </c>
      <c r="N190" s="10">
        <v>-9.6228450431335405E-2</v>
      </c>
      <c r="O190" s="10">
        <v>-0.416324137960423</v>
      </c>
      <c r="P190" s="10">
        <v>0.14575264146750999</v>
      </c>
    </row>
    <row r="191" spans="1:212">
      <c r="A191" s="14" t="s">
        <v>214</v>
      </c>
      <c r="B191" s="10">
        <v>0.47900486052276597</v>
      </c>
      <c r="C191" s="10">
        <v>-0.180986859075253</v>
      </c>
      <c r="D191" s="10">
        <v>0.27628956553145501</v>
      </c>
      <c r="E191" s="10">
        <v>1.4704547506471899E-2</v>
      </c>
      <c r="F191" s="10">
        <v>0.23869702163825099</v>
      </c>
      <c r="G191" s="10">
        <v>0.106474470990916</v>
      </c>
      <c r="H191" s="10">
        <v>0.77000620038909695</v>
      </c>
      <c r="I191" s="10">
        <v>0.64197119980606898</v>
      </c>
      <c r="J191" s="10">
        <v>0.68899630144243995</v>
      </c>
      <c r="K191" s="10">
        <v>0.22733356712881</v>
      </c>
      <c r="L191" s="10">
        <v>-0.26226565252636702</v>
      </c>
      <c r="M191" s="10">
        <v>0.10267230049866199</v>
      </c>
      <c r="N191" s="10">
        <v>0.25915751906407902</v>
      </c>
      <c r="O191" s="10">
        <v>-7.8990466729957892E-3</v>
      </c>
      <c r="P191" s="10">
        <v>0.53163926619739799</v>
      </c>
    </row>
    <row r="192" spans="1:212">
      <c r="A192" s="14" t="s">
        <v>215</v>
      </c>
      <c r="B192" s="10">
        <v>0.59444795199738998</v>
      </c>
      <c r="C192" s="10">
        <v>-0.166077909980929</v>
      </c>
      <c r="D192" s="10">
        <v>0.19710970158500099</v>
      </c>
      <c r="E192" s="10">
        <v>-5.2244100042533999E-2</v>
      </c>
      <c r="F192" s="10">
        <v>0.13740729758918599</v>
      </c>
      <c r="G192" s="10">
        <v>2.9751972468113601E-2</v>
      </c>
      <c r="H192" s="10">
        <v>0.85473224604554998</v>
      </c>
      <c r="I192" s="10">
        <v>0.72688375196236898</v>
      </c>
      <c r="J192" s="10">
        <v>0.74902319061476996</v>
      </c>
      <c r="K192" s="10">
        <v>0.37966558128452599</v>
      </c>
      <c r="L192" s="10">
        <v>-0.29198464412305303</v>
      </c>
      <c r="M192" s="10">
        <v>8.6498345771250096E-2</v>
      </c>
      <c r="N192" s="10">
        <v>0.438546169752842</v>
      </c>
      <c r="O192" s="10">
        <v>0.13475760024269301</v>
      </c>
      <c r="P192" s="10">
        <v>0.69310679245751605</v>
      </c>
    </row>
    <row r="193" spans="1:193">
      <c r="A193" s="14" t="s">
        <v>216</v>
      </c>
      <c r="B193" s="10">
        <v>0.60416497027643801</v>
      </c>
      <c r="C193" s="10">
        <v>-0.15806842697547799</v>
      </c>
      <c r="D193" s="10">
        <v>0.18615590736358101</v>
      </c>
      <c r="E193" s="10">
        <v>-8.0644220836798897E-2</v>
      </c>
      <c r="F193" s="10">
        <v>0.122002432284663</v>
      </c>
      <c r="G193" s="10">
        <v>-7.5250168457291896E-3</v>
      </c>
      <c r="H193" s="10">
        <v>0.85905750258097002</v>
      </c>
      <c r="I193" s="10">
        <v>0.74228540082750005</v>
      </c>
      <c r="J193" s="10">
        <v>0.75655087681897304</v>
      </c>
      <c r="K193" s="10">
        <v>0.37280848276533501</v>
      </c>
      <c r="L193" s="10">
        <v>-0.25404415194528301</v>
      </c>
      <c r="M193" s="10">
        <v>9.4482049450717698E-2</v>
      </c>
      <c r="N193" s="10">
        <v>0.452702015532152</v>
      </c>
      <c r="O193" s="10">
        <v>0.165735080639448</v>
      </c>
      <c r="P193" s="10">
        <v>0.70471893437264999</v>
      </c>
    </row>
    <row r="194" spans="1:193">
      <c r="A194" s="14" t="s">
        <v>217</v>
      </c>
      <c r="B194" s="10">
        <v>0.59190440675804401</v>
      </c>
      <c r="C194" s="10">
        <v>-0.16395421256409101</v>
      </c>
      <c r="D194" s="10">
        <v>0.19247901950649099</v>
      </c>
      <c r="E194" s="10">
        <v>-6.7250211043730301E-2</v>
      </c>
      <c r="F194" s="10">
        <v>0.13070070398796499</v>
      </c>
      <c r="G194" s="10">
        <v>8.7787986584651305E-3</v>
      </c>
      <c r="H194" s="10">
        <v>0.85780227706878198</v>
      </c>
      <c r="I194" s="10">
        <v>0.732267897017015</v>
      </c>
      <c r="J194" s="10">
        <v>0.75061628195768504</v>
      </c>
      <c r="K194" s="10">
        <v>0.364472448476656</v>
      </c>
      <c r="L194" s="10">
        <v>-0.27487268793325598</v>
      </c>
      <c r="M194" s="10">
        <v>9.1818510395680203E-2</v>
      </c>
      <c r="N194" s="10">
        <v>0.42802875350373398</v>
      </c>
      <c r="O194" s="10">
        <v>0.13904330403969301</v>
      </c>
      <c r="P194" s="10">
        <v>0.68520797247098097</v>
      </c>
    </row>
    <row r="195" spans="1:193">
      <c r="A195" s="14" t="s">
        <v>218</v>
      </c>
      <c r="B195" s="10">
        <v>0.57034826241822001</v>
      </c>
      <c r="C195" s="10">
        <v>-0.171233577441712</v>
      </c>
      <c r="D195" s="10">
        <v>0.205125194734262</v>
      </c>
      <c r="E195" s="10">
        <v>-2.96073953614974E-2</v>
      </c>
      <c r="F195" s="10">
        <v>0.15020007586631001</v>
      </c>
      <c r="G195" s="10">
        <v>4.9115414145326997E-2</v>
      </c>
      <c r="H195" s="10">
        <v>0.84178921178743704</v>
      </c>
      <c r="I195" s="10">
        <v>0.70234397185452602</v>
      </c>
      <c r="J195" s="10">
        <v>0.74610270952554603</v>
      </c>
      <c r="K195" s="10">
        <v>0.34879962703423101</v>
      </c>
      <c r="L195" s="10">
        <v>-0.29788146527985399</v>
      </c>
      <c r="M195" s="10">
        <v>0.107722345927388</v>
      </c>
      <c r="N195" s="10">
        <v>0.394006053914084</v>
      </c>
      <c r="O195" s="10">
        <v>0.102674583913188</v>
      </c>
      <c r="P195" s="10">
        <v>0.65883710388733396</v>
      </c>
    </row>
    <row r="196" spans="1:193">
      <c r="A196" s="15" t="s">
        <v>219</v>
      </c>
      <c r="B196" s="10">
        <v>-7.0574578798398402E-2</v>
      </c>
      <c r="C196" s="10">
        <v>9.62125634056262E-2</v>
      </c>
      <c r="D196" s="10">
        <v>0.44283673416689401</v>
      </c>
      <c r="E196" s="10">
        <v>0.40374337838855801</v>
      </c>
      <c r="F196" s="10">
        <v>0.49228739066753602</v>
      </c>
      <c r="G196" s="10">
        <v>0.418391214196489</v>
      </c>
      <c r="H196" s="10">
        <v>3.3559118282227199E-2</v>
      </c>
      <c r="I196" s="10">
        <v>-7.1885914714527696E-2</v>
      </c>
      <c r="J196" s="10">
        <v>7.7887878492804402E-2</v>
      </c>
      <c r="K196" s="10">
        <v>-0.25095190170058101</v>
      </c>
      <c r="L196" s="10">
        <v>-0.374584606430301</v>
      </c>
      <c r="M196" s="10">
        <v>4.7892664261317899E-2</v>
      </c>
      <c r="N196" s="10">
        <v>-0.46551004988137101</v>
      </c>
      <c r="O196" s="10">
        <v>-0.42693608926654097</v>
      </c>
      <c r="P196" s="10">
        <v>-0.29799206840064102</v>
      </c>
      <c r="GK196" s="4"/>
    </row>
    <row r="197" spans="1:193">
      <c r="A197" s="15" t="s">
        <v>220</v>
      </c>
      <c r="B197" s="10">
        <v>-0.39210765945765602</v>
      </c>
      <c r="C197" s="10">
        <v>0.18790090976120299</v>
      </c>
      <c r="D197" s="10">
        <v>0.38008020352722999</v>
      </c>
      <c r="E197" s="10">
        <v>0.15912109553036299</v>
      </c>
      <c r="F197" s="10">
        <v>0.45569505576335001</v>
      </c>
      <c r="G197" s="10">
        <v>0.15908957140980401</v>
      </c>
      <c r="H197" s="10">
        <v>-0.48156552547689802</v>
      </c>
      <c r="I197" s="10">
        <v>-0.33062411701795602</v>
      </c>
      <c r="J197" s="10">
        <v>-0.33625270542267999</v>
      </c>
      <c r="K197" s="10">
        <v>-0.49888308652094798</v>
      </c>
      <c r="L197" s="10">
        <v>-7.3798605903218403E-3</v>
      </c>
      <c r="M197" s="10">
        <v>-0.106015993091609</v>
      </c>
      <c r="N197" s="10">
        <v>-0.49691512154350098</v>
      </c>
      <c r="O197" s="10">
        <v>-0.32563219627401802</v>
      </c>
      <c r="P197" s="10">
        <v>-0.53515262466914204</v>
      </c>
      <c r="U197" s="32"/>
    </row>
    <row r="198" spans="1:193">
      <c r="A198" s="15" t="s">
        <v>221</v>
      </c>
      <c r="B198" s="10">
        <v>-0.39794801702325899</v>
      </c>
      <c r="C198" s="10">
        <v>-0.23776751358157</v>
      </c>
      <c r="D198" s="10">
        <v>-0.23484767226338099</v>
      </c>
      <c r="E198" s="10">
        <v>-0.29440253983090198</v>
      </c>
      <c r="F198" s="10">
        <v>-0.205638209259392</v>
      </c>
      <c r="G198" s="10">
        <v>-0.22033603283596101</v>
      </c>
      <c r="H198" s="10">
        <v>-0.382413183747358</v>
      </c>
      <c r="I198" s="10">
        <v>-0.25824205091260799</v>
      </c>
      <c r="J198" s="10">
        <v>-0.36038292066831701</v>
      </c>
      <c r="K198" s="10">
        <v>-0.18127311767932699</v>
      </c>
      <c r="L198" s="10">
        <v>0.286488772336357</v>
      </c>
      <c r="M198" s="10">
        <v>-0.116777989737274</v>
      </c>
      <c r="N198" s="10">
        <v>5.5502049277557997E-3</v>
      </c>
      <c r="O198" s="10">
        <v>-7.6426026299280705E-2</v>
      </c>
      <c r="P198" s="10">
        <v>-0.204865210447889</v>
      </c>
    </row>
    <row r="199" spans="1:193">
      <c r="A199" s="15" t="s">
        <v>222</v>
      </c>
      <c r="B199" s="10">
        <v>-0.24909908758705401</v>
      </c>
      <c r="C199" s="10">
        <v>-0.24111421811664399</v>
      </c>
      <c r="D199" s="10">
        <v>-0.119683932009936</v>
      </c>
      <c r="E199" s="10">
        <v>0.31412196227026201</v>
      </c>
      <c r="F199" s="10">
        <v>-6.1485955217734901E-2</v>
      </c>
      <c r="G199" s="10">
        <v>0.40015802672317902</v>
      </c>
      <c r="H199" s="10">
        <v>-2.9601223751591001E-2</v>
      </c>
      <c r="I199" s="10">
        <v>-0.31484868975674102</v>
      </c>
      <c r="J199" s="10">
        <v>-0.218003934509511</v>
      </c>
      <c r="K199" s="10">
        <v>-1.82368461874855E-2</v>
      </c>
      <c r="L199" s="10">
        <v>-5.6599769736653802E-2</v>
      </c>
      <c r="M199" s="10">
        <v>-1.7249670626691801E-2</v>
      </c>
      <c r="N199" s="10">
        <v>-0.42809377208212002</v>
      </c>
      <c r="O199" s="10">
        <v>-0.41560366002314503</v>
      </c>
      <c r="P199" s="10">
        <v>-0.300142494771932</v>
      </c>
    </row>
    <row r="200" spans="1:193">
      <c r="A200" s="14" t="s">
        <v>223</v>
      </c>
      <c r="B200" s="10">
        <v>0.58597688346411603</v>
      </c>
      <c r="C200" s="10">
        <v>-0.20845867406427099</v>
      </c>
      <c r="D200" s="10">
        <v>3.4732933236904899E-2</v>
      </c>
      <c r="E200" s="10">
        <v>-0.24193610108597699</v>
      </c>
      <c r="F200" s="10">
        <v>-4.1131367972654098E-2</v>
      </c>
      <c r="G200" s="10">
        <v>-0.17459368817183701</v>
      </c>
      <c r="H200" s="10">
        <v>0.81681888644841805</v>
      </c>
      <c r="I200" s="10">
        <v>0.743690926219298</v>
      </c>
      <c r="J200" s="10">
        <v>0.71940776896164504</v>
      </c>
      <c r="K200" s="10">
        <v>0.412835564128754</v>
      </c>
      <c r="L200" s="10">
        <v>-0.105155224830729</v>
      </c>
      <c r="M200" s="10">
        <v>9.3137364208133802E-2</v>
      </c>
      <c r="N200" s="10">
        <v>0.59807930629214301</v>
      </c>
      <c r="O200" s="10">
        <v>0.313521830600271</v>
      </c>
      <c r="P200" s="10">
        <v>0.79728667361963401</v>
      </c>
    </row>
    <row r="201" spans="1:193">
      <c r="A201" s="15" t="s">
        <v>224</v>
      </c>
      <c r="B201" s="10">
        <v>0.182373692279271</v>
      </c>
      <c r="C201" s="10">
        <v>5.5711022260470202E-4</v>
      </c>
      <c r="D201" s="10">
        <v>0.341401807896204</v>
      </c>
      <c r="E201" s="10">
        <v>0.45156387675850901</v>
      </c>
      <c r="F201" s="10">
        <v>0.36305395110949201</v>
      </c>
      <c r="G201" s="10">
        <v>0.48672731568189898</v>
      </c>
      <c r="H201" s="10">
        <v>0.36643404498829502</v>
      </c>
      <c r="I201" s="10">
        <v>0.119595738416411</v>
      </c>
      <c r="J201" s="10">
        <v>0.32795519217270203</v>
      </c>
      <c r="K201" s="10">
        <v>5.8722374035694302E-2</v>
      </c>
      <c r="L201" s="10">
        <v>-0.57412721399961497</v>
      </c>
      <c r="M201" s="10">
        <v>9.7976835433357806E-2</v>
      </c>
      <c r="N201" s="10">
        <v>-0.280682744861176</v>
      </c>
      <c r="O201" s="10">
        <v>-0.38099419539199603</v>
      </c>
      <c r="P201" s="10">
        <v>-3.2003023135269898E-2</v>
      </c>
    </row>
    <row r="202" spans="1:193">
      <c r="A202" s="15" t="s">
        <v>225</v>
      </c>
      <c r="B202" s="10">
        <v>0.28425492871331398</v>
      </c>
      <c r="C202" s="10">
        <v>3.0505155928710701E-2</v>
      </c>
      <c r="D202" s="10">
        <v>0.47519357490887598</v>
      </c>
      <c r="E202" s="10">
        <v>0.336767495060669</v>
      </c>
      <c r="F202" s="10">
        <v>0.47954614315543598</v>
      </c>
      <c r="G202" s="10">
        <v>0.40665550616075702</v>
      </c>
      <c r="H202" s="10">
        <v>0.47169350537598798</v>
      </c>
      <c r="I202" s="10">
        <v>0.332938117533778</v>
      </c>
      <c r="J202" s="10">
        <v>0.39979822636182799</v>
      </c>
      <c r="K202" s="10">
        <v>4.63191468792453E-2</v>
      </c>
      <c r="L202" s="10">
        <v>-0.470516653497146</v>
      </c>
      <c r="M202" s="10">
        <v>4.46719362849584E-3</v>
      </c>
      <c r="N202" s="10">
        <v>-0.13199609379627</v>
      </c>
      <c r="O202" s="10">
        <v>-0.29231911207464101</v>
      </c>
      <c r="P202" s="10">
        <v>0.10229001181429601</v>
      </c>
    </row>
    <row r="203" spans="1:193">
      <c r="A203" s="15" t="s">
        <v>226</v>
      </c>
      <c r="B203" s="10">
        <v>-0.50620880561612103</v>
      </c>
      <c r="C203" s="10">
        <v>-0.15652341388163199</v>
      </c>
      <c r="D203" s="10">
        <v>-0.59961023703301697</v>
      </c>
      <c r="E203" s="10">
        <v>-0.17710628632633199</v>
      </c>
      <c r="F203" s="10">
        <v>-0.56381392593074597</v>
      </c>
      <c r="G203" s="10">
        <v>-0.20667922559119201</v>
      </c>
      <c r="H203" s="10">
        <v>-0.59368640027348296</v>
      </c>
      <c r="I203" s="10">
        <v>-0.605329965919289</v>
      </c>
      <c r="J203" s="10">
        <v>-0.63668861829632795</v>
      </c>
      <c r="K203" s="10">
        <v>-0.181385261377005</v>
      </c>
      <c r="L203" s="10">
        <v>0.51455153426327505</v>
      </c>
      <c r="M203" s="10">
        <v>-9.5311852235633598E-2</v>
      </c>
      <c r="N203" s="10">
        <v>-0.118121276763806</v>
      </c>
      <c r="O203" s="10">
        <v>0.17658564446549499</v>
      </c>
      <c r="P203" s="10">
        <v>-0.260438569155514</v>
      </c>
    </row>
    <row r="204" spans="1:193">
      <c r="A204" s="15" t="s">
        <v>227</v>
      </c>
      <c r="B204" s="10">
        <v>-0.25077819883680202</v>
      </c>
      <c r="C204" s="10">
        <v>2.8125058138960601E-2</v>
      </c>
      <c r="D204" s="10">
        <v>-0.42931845477427699</v>
      </c>
      <c r="E204" s="10">
        <v>-0.183573300186612</v>
      </c>
      <c r="F204" s="10">
        <v>-0.43468720405532402</v>
      </c>
      <c r="G204" s="10">
        <v>-0.24426300463602199</v>
      </c>
      <c r="H204" s="10">
        <v>-0.44924631644594198</v>
      </c>
      <c r="I204" s="10">
        <v>-0.32450429260178598</v>
      </c>
      <c r="J204" s="10">
        <v>-0.46801562916691802</v>
      </c>
      <c r="K204" s="10">
        <v>-0.13387672775388401</v>
      </c>
      <c r="L204" s="10">
        <v>0.51816570919451899</v>
      </c>
      <c r="M204" s="10">
        <v>-9.5838106858115696E-2</v>
      </c>
      <c r="N204" s="10">
        <v>6.274674365987E-2</v>
      </c>
      <c r="O204" s="10">
        <v>0.33318144026421098</v>
      </c>
      <c r="P204" s="10">
        <v>-9.2469211638443502E-2</v>
      </c>
    </row>
    <row r="205" spans="1:193">
      <c r="A205" s="14" t="s">
        <v>228</v>
      </c>
      <c r="B205" s="10">
        <v>-0.53008179316388504</v>
      </c>
      <c r="C205" s="10">
        <v>0.31591252575545498</v>
      </c>
      <c r="D205" s="10">
        <v>-2.8996799381584198E-2</v>
      </c>
      <c r="E205" s="10">
        <v>0.103778947749049</v>
      </c>
      <c r="F205" s="10">
        <v>3.1918249480137703E-2</v>
      </c>
      <c r="G205" s="10">
        <v>9.6278310121849803E-3</v>
      </c>
      <c r="H205" s="10">
        <v>-0.85158186085725496</v>
      </c>
      <c r="I205" s="10">
        <v>-0.69780462661656695</v>
      </c>
      <c r="J205" s="10">
        <v>-0.72892261214684995</v>
      </c>
      <c r="K205" s="10">
        <v>-0.40474546945489598</v>
      </c>
      <c r="L205" s="10">
        <v>0.13278459184427799</v>
      </c>
      <c r="M205" s="10">
        <v>-0.16370662617977799</v>
      </c>
      <c r="N205" s="10">
        <v>-0.42486829716970298</v>
      </c>
      <c r="O205" s="10">
        <v>-0.111802851181297</v>
      </c>
      <c r="P205" s="10">
        <v>-0.66997419861792296</v>
      </c>
    </row>
    <row r="206" spans="1:193">
      <c r="A206" s="15" t="s">
        <v>229</v>
      </c>
      <c r="B206" s="10">
        <v>-0.39090823648435102</v>
      </c>
      <c r="C206" s="10">
        <v>0.32932512398743202</v>
      </c>
      <c r="D206" s="10">
        <v>0.20889487500634199</v>
      </c>
      <c r="E206" s="10">
        <v>0.230149706214583</v>
      </c>
      <c r="F206" s="10">
        <v>0.26498883909550602</v>
      </c>
      <c r="G206" s="10">
        <v>0.18391553244775599</v>
      </c>
      <c r="H206" s="10">
        <v>-0.59923965410682001</v>
      </c>
      <c r="I206" s="10">
        <v>-0.50601916250233803</v>
      </c>
      <c r="J206" s="10">
        <v>-0.56331169736975895</v>
      </c>
      <c r="K206" s="10">
        <v>-0.41355880935492401</v>
      </c>
      <c r="L206" s="10">
        <v>-0.174288030218059</v>
      </c>
      <c r="M206" s="10">
        <v>-0.25402645869521501</v>
      </c>
      <c r="N206" s="10">
        <v>-0.51910570700633596</v>
      </c>
      <c r="O206" s="10">
        <v>-0.31108418055435999</v>
      </c>
      <c r="P206" s="10">
        <v>-0.65841505356617203</v>
      </c>
    </row>
    <row r="207" spans="1:193">
      <c r="A207" s="15" t="s">
        <v>230</v>
      </c>
      <c r="B207" s="10">
        <v>-0.358092724196935</v>
      </c>
      <c r="C207" s="10">
        <v>0.27606872290212098</v>
      </c>
      <c r="D207" s="10">
        <v>0.30303730950609398</v>
      </c>
      <c r="E207" s="10">
        <v>0.38086288462434598</v>
      </c>
      <c r="F207" s="10">
        <v>0.364246085000557</v>
      </c>
      <c r="G207" s="10">
        <v>0.38198359119278802</v>
      </c>
      <c r="H207" s="10">
        <v>-0.54301312514822997</v>
      </c>
      <c r="I207" s="10">
        <v>-0.43549930774330498</v>
      </c>
      <c r="J207" s="10">
        <v>-0.51355439688604099</v>
      </c>
      <c r="K207" s="10">
        <v>-0.44223863894397197</v>
      </c>
      <c r="L207" s="10">
        <v>-0.12537396576809701</v>
      </c>
      <c r="M207" s="10">
        <v>-0.22080922475388201</v>
      </c>
      <c r="N207" s="10">
        <v>-0.53916591389038804</v>
      </c>
      <c r="O207" s="10">
        <v>-0.419157101836934</v>
      </c>
      <c r="P207" s="10">
        <v>-0.67472983757388305</v>
      </c>
    </row>
    <row r="208" spans="1:193">
      <c r="A208" s="15" t="s">
        <v>231</v>
      </c>
      <c r="B208" s="10">
        <v>-7.4360487299328606E-2</v>
      </c>
      <c r="C208" s="10">
        <v>0.26907606176923898</v>
      </c>
      <c r="D208" s="10">
        <v>0.61368704552890396</v>
      </c>
      <c r="E208" s="10">
        <v>0.33368315833287299</v>
      </c>
      <c r="F208" s="10">
        <v>0.66334032332244497</v>
      </c>
      <c r="G208" s="10">
        <v>0.325561159760062</v>
      </c>
      <c r="H208" s="10">
        <v>-0.157356927740607</v>
      </c>
      <c r="I208" s="10">
        <v>-6.3285767416580194E-2</v>
      </c>
      <c r="J208" s="10">
        <v>4.8447628171624797E-2</v>
      </c>
      <c r="K208" s="10">
        <v>-0.30819352294062902</v>
      </c>
      <c r="L208" s="10">
        <v>-0.34673627159875298</v>
      </c>
      <c r="M208" s="10">
        <v>4.1180920441611098E-2</v>
      </c>
      <c r="N208" s="10">
        <v>-0.36437608547383799</v>
      </c>
      <c r="O208" s="10">
        <v>-0.40419765716520001</v>
      </c>
      <c r="P208" s="10">
        <v>-0.38760851940466101</v>
      </c>
    </row>
    <row r="209" spans="1:127">
      <c r="A209" s="24" t="s">
        <v>232</v>
      </c>
      <c r="B209" s="10">
        <v>0.175327859329656</v>
      </c>
      <c r="C209" s="10">
        <v>0.26150826318564002</v>
      </c>
      <c r="D209" s="10">
        <v>0.697890687371712</v>
      </c>
      <c r="E209" s="10">
        <v>0.22559110926902601</v>
      </c>
      <c r="F209" s="10">
        <v>0.71894558146173504</v>
      </c>
      <c r="G209" s="10">
        <v>0.23570385537605101</v>
      </c>
      <c r="H209" s="10">
        <v>0.167650594104478</v>
      </c>
      <c r="I209" s="10">
        <v>0.23587036612700699</v>
      </c>
      <c r="J209" s="10">
        <v>0.317854239342369</v>
      </c>
      <c r="K209" s="10">
        <v>-9.5651612766862307E-2</v>
      </c>
      <c r="L209" s="10">
        <v>-0.44393968095602099</v>
      </c>
      <c r="M209" s="10">
        <v>2.7115925387183E-2</v>
      </c>
      <c r="N209" s="10">
        <v>-0.18640827576260499</v>
      </c>
      <c r="O209" s="10">
        <v>-0.32533066010419398</v>
      </c>
      <c r="P209" s="10">
        <v>-0.123478996805142</v>
      </c>
    </row>
    <row r="210" spans="1:127">
      <c r="A210" s="15" t="s">
        <v>233</v>
      </c>
      <c r="B210" s="10">
        <v>0.282308179866884</v>
      </c>
      <c r="C210" s="10">
        <v>0.22773895297989299</v>
      </c>
      <c r="D210" s="10">
        <v>0.63627200515698901</v>
      </c>
      <c r="E210" s="10">
        <v>0.16367591886473501</v>
      </c>
      <c r="F210" s="10">
        <v>0.63407787108403701</v>
      </c>
      <c r="G210" s="10">
        <v>0.15829906140932801</v>
      </c>
      <c r="H210" s="10">
        <v>0.36544871398052903</v>
      </c>
      <c r="I210" s="10">
        <v>0.36245528884727501</v>
      </c>
      <c r="J210" s="10">
        <v>0.43870684645402502</v>
      </c>
      <c r="K210" s="10">
        <v>-6.9623953568440601E-3</v>
      </c>
      <c r="L210" s="10">
        <v>-0.45778649152245199</v>
      </c>
      <c r="M210" s="10">
        <v>6.5327150168060899E-2</v>
      </c>
      <c r="N210" s="10">
        <v>-0.12668877258085201</v>
      </c>
      <c r="O210" s="10">
        <v>-0.24567572612558</v>
      </c>
      <c r="P210" s="10">
        <v>7.6253082211390801E-3</v>
      </c>
    </row>
    <row r="211" spans="1:127">
      <c r="A211" s="15" t="s">
        <v>234</v>
      </c>
      <c r="B211" s="10">
        <v>0.406894689097899</v>
      </c>
      <c r="C211" s="10">
        <v>0.115563327924873</v>
      </c>
      <c r="D211" s="10">
        <v>0.37799177757671598</v>
      </c>
      <c r="E211" s="10">
        <v>-9.4734484100089306E-2</v>
      </c>
      <c r="F211" s="10">
        <v>0.33918297932853098</v>
      </c>
      <c r="G211" s="10">
        <v>-0.12518228524755601</v>
      </c>
      <c r="H211" s="10">
        <v>0.59830589244006505</v>
      </c>
      <c r="I211" s="10">
        <v>0.51248381195348403</v>
      </c>
      <c r="J211" s="10">
        <v>0.57005027033607802</v>
      </c>
      <c r="K211" s="10">
        <v>0.184571669818033</v>
      </c>
      <c r="L211" s="10">
        <v>-0.30336909526162797</v>
      </c>
      <c r="M211" s="10">
        <v>0.122606515249248</v>
      </c>
      <c r="N211" s="10">
        <v>7.6035714691181394E-2</v>
      </c>
      <c r="O211" s="10">
        <v>-5.5742466824916298E-3</v>
      </c>
      <c r="P211" s="10">
        <v>0.28707753214451298</v>
      </c>
    </row>
    <row r="212" spans="1:127">
      <c r="A212" s="15" t="s">
        <v>235</v>
      </c>
      <c r="B212" s="10">
        <v>0.28293824605698598</v>
      </c>
      <c r="C212" s="10">
        <v>6.79623019433766E-3</v>
      </c>
      <c r="D212" s="10">
        <v>0.10514692853554899</v>
      </c>
      <c r="E212" s="10">
        <v>-0.16092520322481399</v>
      </c>
      <c r="F212" s="10">
        <v>6.2474110722689997E-2</v>
      </c>
      <c r="G212" s="10">
        <v>-0.17173829031042301</v>
      </c>
      <c r="H212" s="10">
        <v>0.56130112716314196</v>
      </c>
      <c r="I212" s="10">
        <v>0.37495532634310402</v>
      </c>
      <c r="J212" s="10">
        <v>0.33677808762728001</v>
      </c>
      <c r="K212" s="10">
        <v>0.23371325052306399</v>
      </c>
      <c r="L212" s="10">
        <v>-0.26914136700195601</v>
      </c>
      <c r="M212" s="10">
        <v>-2.6254623965937699E-2</v>
      </c>
      <c r="N212" s="10">
        <v>3.5880537532958098E-2</v>
      </c>
      <c r="O212" s="10">
        <v>2.6483968684507999E-2</v>
      </c>
      <c r="P212" s="10">
        <v>0.25973958882198001</v>
      </c>
    </row>
    <row r="213" spans="1:127">
      <c r="A213" s="15" t="s">
        <v>236</v>
      </c>
      <c r="B213" s="10">
        <v>0.22920174428472201</v>
      </c>
      <c r="C213" s="10">
        <v>-0.32986643679071798</v>
      </c>
      <c r="D213" s="10">
        <v>-1.1388389085464599E-2</v>
      </c>
      <c r="E213" s="10">
        <v>5.4963878933417696E-3</v>
      </c>
      <c r="F213" s="10">
        <v>-2.7297755910371001E-2</v>
      </c>
      <c r="G213" s="10">
        <v>0.11423076051945399</v>
      </c>
      <c r="H213" s="10">
        <v>0.63184939299457799</v>
      </c>
      <c r="I213" s="10">
        <v>0.36202258945228999</v>
      </c>
      <c r="J213" s="10">
        <v>0.40094580054541801</v>
      </c>
      <c r="K213" s="10">
        <v>0.15726392958372801</v>
      </c>
      <c r="L213" s="10">
        <v>-0.19745288870227901</v>
      </c>
      <c r="M213" s="10">
        <v>1.7738768575466999E-2</v>
      </c>
      <c r="N213" s="10">
        <v>8.7227497995416806E-2</v>
      </c>
      <c r="O213" s="10">
        <v>-6.6446665381360598E-2</v>
      </c>
      <c r="P213" s="10">
        <v>0.40691393072593701</v>
      </c>
    </row>
    <row r="214" spans="1:127">
      <c r="A214" s="15" t="s">
        <v>237</v>
      </c>
      <c r="B214" s="10">
        <v>0.16828702912909199</v>
      </c>
      <c r="C214" s="10">
        <v>-0.33290061183451802</v>
      </c>
      <c r="D214" s="10">
        <v>-1.9763428868576498E-2</v>
      </c>
      <c r="E214" s="10">
        <v>7.2433058145510695E-2</v>
      </c>
      <c r="F214" s="10">
        <v>-2.8178323076415102E-2</v>
      </c>
      <c r="G214" s="10">
        <v>0.19525251509573599</v>
      </c>
      <c r="H214" s="10">
        <v>0.57286736076910305</v>
      </c>
      <c r="I214" s="10">
        <v>0.29644922405464202</v>
      </c>
      <c r="J214" s="10">
        <v>0.29605945832397901</v>
      </c>
      <c r="K214" s="10">
        <v>0.10076843762075501</v>
      </c>
      <c r="L214" s="10">
        <v>-0.178238872511368</v>
      </c>
      <c r="M214" s="10">
        <v>-4.1491090804862997E-2</v>
      </c>
      <c r="N214" s="10">
        <v>2.53779760950958E-3</v>
      </c>
      <c r="O214" s="10">
        <v>-0.119850674148283</v>
      </c>
      <c r="P214" s="10">
        <v>0.31935501890248902</v>
      </c>
    </row>
    <row r="215" spans="1:127">
      <c r="A215" s="15" t="s">
        <v>238</v>
      </c>
      <c r="B215" s="10">
        <v>0.23610553604050899</v>
      </c>
      <c r="C215" s="10">
        <v>-0.343031435544282</v>
      </c>
      <c r="D215" s="10">
        <v>-3.2965384538020101E-2</v>
      </c>
      <c r="E215" s="10">
        <v>4.7182656502596898E-2</v>
      </c>
      <c r="F215" s="10">
        <v>-5.1149390273191701E-2</v>
      </c>
      <c r="G215" s="10">
        <v>0.17219374261576101</v>
      </c>
      <c r="H215" s="10">
        <v>0.632276956641177</v>
      </c>
      <c r="I215" s="10">
        <v>0.366588958759615</v>
      </c>
      <c r="J215" s="10">
        <v>0.35911537374318298</v>
      </c>
      <c r="K215" s="10">
        <v>0.16483012574814601</v>
      </c>
      <c r="L215" s="10">
        <v>-0.15045445849025099</v>
      </c>
      <c r="M215" s="10">
        <v>-2.4724401802418999E-2</v>
      </c>
      <c r="N215" s="10">
        <v>8.9783877420558905E-2</v>
      </c>
      <c r="O215" s="10">
        <v>-6.0971923656506798E-2</v>
      </c>
      <c r="P215" s="10">
        <v>0.40394010960546201</v>
      </c>
    </row>
    <row r="216" spans="1:127">
      <c r="A216" s="15" t="s">
        <v>239</v>
      </c>
      <c r="B216" s="10">
        <v>0.280662758484439</v>
      </c>
      <c r="C216" s="10">
        <v>-0.36138105187123298</v>
      </c>
      <c r="D216" s="10">
        <v>-5.9247816998964503E-2</v>
      </c>
      <c r="E216" s="10">
        <v>-3.4460472112858402E-2</v>
      </c>
      <c r="F216" s="10">
        <v>-8.5526157676667394E-2</v>
      </c>
      <c r="G216" s="10">
        <v>7.6900819446354796E-2</v>
      </c>
      <c r="H216" s="10">
        <v>0.67151472460511696</v>
      </c>
      <c r="I216" s="10">
        <v>0.421391058654985</v>
      </c>
      <c r="J216" s="10">
        <v>0.44761361075796202</v>
      </c>
      <c r="K216" s="10">
        <v>0.20821700720126701</v>
      </c>
      <c r="L216" s="10">
        <v>-0.120136998066352</v>
      </c>
      <c r="M216" s="10">
        <v>4.1938352897502702E-2</v>
      </c>
      <c r="N216" s="10">
        <v>0.182965382031512</v>
      </c>
      <c r="O216" s="10">
        <v>1.3294600926530399E-2</v>
      </c>
      <c r="P216" s="10">
        <v>0.49482144756917101</v>
      </c>
    </row>
    <row r="217" spans="1:127">
      <c r="A217" s="15" t="s">
        <v>240</v>
      </c>
      <c r="B217" s="10">
        <v>0.299573133937729</v>
      </c>
      <c r="C217" s="10">
        <v>-0.33813239501130898</v>
      </c>
      <c r="D217" s="10">
        <v>-8.9511891238564595E-2</v>
      </c>
      <c r="E217" s="10">
        <v>-9.2598243189616694E-2</v>
      </c>
      <c r="F217" s="10">
        <v>-0.119950535633619</v>
      </c>
      <c r="G217" s="10">
        <v>-2.1595668758470099E-3</v>
      </c>
      <c r="H217" s="10">
        <v>0.66296490469955505</v>
      </c>
      <c r="I217" s="10">
        <v>0.42341674564993198</v>
      </c>
      <c r="J217" s="10">
        <v>0.46839120905766501</v>
      </c>
      <c r="K217" s="10">
        <v>0.236267500570181</v>
      </c>
      <c r="L217" s="10">
        <v>-9.5506397727025794E-2</v>
      </c>
      <c r="M217" s="10">
        <v>6.1975582621600002E-2</v>
      </c>
      <c r="N217" s="10">
        <v>0.23915380442752601</v>
      </c>
      <c r="O217" s="10">
        <v>9.3414402534128693E-2</v>
      </c>
      <c r="P217" s="10">
        <v>0.53889406950007301</v>
      </c>
    </row>
    <row r="218" spans="1:127">
      <c r="A218" s="15" t="s">
        <v>241</v>
      </c>
      <c r="B218" s="10">
        <v>0.210927097679765</v>
      </c>
      <c r="C218" s="10">
        <v>-0.28716725732869602</v>
      </c>
      <c r="D218" s="10">
        <v>-0.1055792923852</v>
      </c>
      <c r="E218" s="10">
        <v>-0.164584593786512</v>
      </c>
      <c r="F218" s="10">
        <v>-0.124912935132066</v>
      </c>
      <c r="G218" s="10">
        <v>-0.113097738811653</v>
      </c>
      <c r="H218" s="10">
        <v>0.55049549173391599</v>
      </c>
      <c r="I218" s="10">
        <v>0.30451025696120798</v>
      </c>
      <c r="J218" s="10">
        <v>0.40893307932610801</v>
      </c>
      <c r="K218" s="10">
        <v>0.149678095299764</v>
      </c>
      <c r="L218" s="10">
        <v>-0.15433533546994599</v>
      </c>
      <c r="M218" s="10">
        <v>5.3648617081017501E-2</v>
      </c>
      <c r="N218" s="10">
        <v>0.15523266188364401</v>
      </c>
      <c r="O218" s="10">
        <v>9.7138797975747898E-2</v>
      </c>
      <c r="P218" s="10">
        <v>0.45934210988093799</v>
      </c>
    </row>
    <row r="219" spans="1:127">
      <c r="A219" s="15" t="s">
        <v>242</v>
      </c>
      <c r="B219" s="10">
        <v>-0.176601088420342</v>
      </c>
      <c r="C219" s="10">
        <v>-0.25125059373917102</v>
      </c>
      <c r="D219" s="10">
        <v>-0.15426956949534501</v>
      </c>
      <c r="E219" s="10">
        <v>7.87688673157355E-2</v>
      </c>
      <c r="F219" s="10">
        <v>-0.125061555467635</v>
      </c>
      <c r="G219" s="10">
        <v>0.16023595655725101</v>
      </c>
      <c r="H219" s="10">
        <v>0.13160583256300701</v>
      </c>
      <c r="I219" s="10">
        <v>-0.13599283076263399</v>
      </c>
      <c r="J219" s="10">
        <v>-0.15395793527082399</v>
      </c>
      <c r="K219" s="10">
        <v>-0.13012263497441401</v>
      </c>
      <c r="L219" s="10">
        <v>-6.4735868403503594E-2</v>
      </c>
      <c r="M219" s="10">
        <v>-0.173155691261031</v>
      </c>
      <c r="N219" s="10">
        <v>-0.307771624416808</v>
      </c>
      <c r="O219" s="10">
        <v>-0.183171533537411</v>
      </c>
      <c r="P219" s="10">
        <v>-4.4593476302789502E-2</v>
      </c>
    </row>
    <row r="220" spans="1:127">
      <c r="A220" s="15" t="s">
        <v>243</v>
      </c>
      <c r="B220" s="10">
        <v>-0.356514161568113</v>
      </c>
      <c r="C220" s="10">
        <v>-0.151794796994278</v>
      </c>
      <c r="D220" s="10">
        <v>-0.109187889088042</v>
      </c>
      <c r="E220" s="10">
        <v>0.222393854228255</v>
      </c>
      <c r="F220" s="10">
        <v>-5.7782170147099202E-2</v>
      </c>
      <c r="G220" s="10">
        <v>0.32273425516793097</v>
      </c>
      <c r="H220" s="10">
        <v>-0.167151034335564</v>
      </c>
      <c r="I220" s="10">
        <v>-0.348036012548955</v>
      </c>
      <c r="J220" s="10">
        <v>-0.49069799865365699</v>
      </c>
      <c r="K220" s="10">
        <v>-0.29269186487726301</v>
      </c>
      <c r="L220" s="10">
        <v>4.1249324459478104E-3</v>
      </c>
      <c r="M220" s="10">
        <v>-0.35099185506930902</v>
      </c>
      <c r="N220" s="10">
        <v>-0.49754555701704001</v>
      </c>
      <c r="O220" s="10">
        <v>-0.30080597617759403</v>
      </c>
      <c r="P220" s="10">
        <v>-0.337510222399242</v>
      </c>
      <c r="DW220" s="4"/>
    </row>
    <row r="221" spans="1:127">
      <c r="A221" s="15" t="s">
        <v>244</v>
      </c>
      <c r="B221" s="10">
        <v>0.47166021687301202</v>
      </c>
      <c r="C221" s="10">
        <v>7.9077830716432596E-2</v>
      </c>
      <c r="D221" s="10">
        <v>0.46988470388867398</v>
      </c>
      <c r="E221" s="10">
        <v>-0.118861048233548</v>
      </c>
      <c r="F221" s="10">
        <v>0.41619198525725998</v>
      </c>
      <c r="G221" s="10">
        <v>-3.0892924220341001E-2</v>
      </c>
      <c r="H221" s="10">
        <v>0.57411287921773002</v>
      </c>
      <c r="I221" s="10">
        <v>0.67254026231928299</v>
      </c>
      <c r="J221" s="10">
        <v>0.479299029254182</v>
      </c>
      <c r="K221" s="10">
        <v>0.195521245036618</v>
      </c>
      <c r="L221" s="10">
        <v>-0.29652163241256402</v>
      </c>
      <c r="M221" s="10">
        <v>-0.17070295900607299</v>
      </c>
      <c r="N221" s="10">
        <v>0.37822643479191698</v>
      </c>
      <c r="O221" s="10">
        <v>0.108719002806221</v>
      </c>
      <c r="P221" s="10">
        <v>0.44884479554851597</v>
      </c>
    </row>
    <row r="222" spans="1:127">
      <c r="A222" s="15" t="s">
        <v>245</v>
      </c>
      <c r="B222" s="10">
        <v>-0.23986603999709</v>
      </c>
      <c r="C222" s="10">
        <v>-0.27135226672065998</v>
      </c>
      <c r="D222" s="10">
        <v>-0.15827885784986001</v>
      </c>
      <c r="E222" s="10">
        <v>2.1336094490513199E-2</v>
      </c>
      <c r="F222" s="10">
        <v>-0.13669469257682401</v>
      </c>
      <c r="G222" s="10">
        <v>-8.8305627508232704E-2</v>
      </c>
      <c r="H222" s="10">
        <v>0.10068824890763101</v>
      </c>
      <c r="I222" s="10">
        <v>-0.16843626944076501</v>
      </c>
      <c r="J222" s="10">
        <v>0.296721161447006</v>
      </c>
      <c r="K222" s="10">
        <v>-0.166162916468476</v>
      </c>
      <c r="L222" s="10">
        <v>-0.175043035840104</v>
      </c>
      <c r="M222" s="10">
        <v>0.66462452942577499</v>
      </c>
      <c r="N222" s="10">
        <v>-0.30064684924354101</v>
      </c>
      <c r="O222" s="10">
        <v>-0.22333048007671999</v>
      </c>
      <c r="P222" s="10">
        <v>-0.120729644167184</v>
      </c>
    </row>
    <row r="223" spans="1:127">
      <c r="A223" s="15" t="s">
        <v>246</v>
      </c>
      <c r="B223" s="10">
        <v>0.25620543688930902</v>
      </c>
      <c r="C223" s="10">
        <v>-3.9621493820727001E-2</v>
      </c>
      <c r="D223" s="10">
        <v>0.31998613766291301</v>
      </c>
      <c r="E223" s="10">
        <v>-1.3997854041690101E-3</v>
      </c>
      <c r="F223" s="10">
        <v>0.28602234991881098</v>
      </c>
      <c r="G223" s="10">
        <v>-4.1983689734286803E-2</v>
      </c>
      <c r="H223" s="10">
        <v>0.45538372922158499</v>
      </c>
      <c r="I223" s="10">
        <v>0.45392194044596101</v>
      </c>
      <c r="J223" s="10">
        <v>0.63825804557324195</v>
      </c>
      <c r="K223" s="10">
        <v>-0.148689065208299</v>
      </c>
      <c r="L223" s="10">
        <v>-0.27188377585015699</v>
      </c>
      <c r="M223" s="10">
        <v>0.38152133827618001</v>
      </c>
      <c r="N223" s="10">
        <v>0.123709918139206</v>
      </c>
      <c r="O223" s="10">
        <v>-4.6409552285018099E-3</v>
      </c>
      <c r="P223" s="10">
        <v>0.25647538238996798</v>
      </c>
    </row>
    <row r="224" spans="1:127">
      <c r="A224" s="15" t="s">
        <v>247</v>
      </c>
      <c r="B224" s="10">
        <v>0.35699058552096502</v>
      </c>
      <c r="C224" s="10">
        <v>0.25867096695404601</v>
      </c>
      <c r="D224" s="10">
        <v>0.68063745599984804</v>
      </c>
      <c r="E224" s="10">
        <v>-2.42760919696536E-2</v>
      </c>
      <c r="F224" s="10">
        <v>0.66721874968191597</v>
      </c>
      <c r="G224" s="10">
        <v>2.2888727106817899E-2</v>
      </c>
      <c r="H224" s="10">
        <v>0.301360129600937</v>
      </c>
      <c r="I224" s="10">
        <v>0.49690067550455402</v>
      </c>
      <c r="J224" s="10">
        <v>0.38123546601009101</v>
      </c>
      <c r="K224" s="10">
        <v>-0.124783917174157</v>
      </c>
      <c r="L224" s="10">
        <v>-0.28986145582244599</v>
      </c>
      <c r="M224" s="10">
        <v>-0.245877441304062</v>
      </c>
      <c r="N224" s="10">
        <v>-2.2831067012319701E-2</v>
      </c>
      <c r="O224" s="10">
        <v>-0.16686062164659601</v>
      </c>
      <c r="P224" s="10">
        <v>-9.8270866858451104E-3</v>
      </c>
    </row>
    <row r="225" spans="1:16">
      <c r="A225" s="15" t="s">
        <v>248</v>
      </c>
      <c r="B225" s="10">
        <v>0.51730967234010505</v>
      </c>
      <c r="C225" s="10">
        <v>-5.9541511917153497E-2</v>
      </c>
      <c r="D225" s="10">
        <v>0.15527645583975999</v>
      </c>
      <c r="E225" s="10">
        <v>-7.7053521270862402E-2</v>
      </c>
      <c r="F225" s="10">
        <v>3.4823507147904401E-2</v>
      </c>
      <c r="G225" s="10">
        <v>-5.8802923020977997E-2</v>
      </c>
      <c r="H225" s="10">
        <v>0.85397260403200703</v>
      </c>
      <c r="I225" s="10">
        <v>0.80020963252611299</v>
      </c>
      <c r="J225" s="10">
        <v>0.49632117891983002</v>
      </c>
      <c r="K225" s="10">
        <v>-7.1817119321865601E-3</v>
      </c>
      <c r="L225" s="10">
        <v>-0.11083884818219999</v>
      </c>
      <c r="M225" s="10">
        <v>-7.1232493180387699E-2</v>
      </c>
      <c r="N225" s="10">
        <v>2.99277867380402E-2</v>
      </c>
      <c r="O225" s="10">
        <v>-8.0815712736470799E-2</v>
      </c>
      <c r="P225" s="10">
        <v>0.16752047572952899</v>
      </c>
    </row>
    <row r="226" spans="1:16">
      <c r="A226" s="15" t="s">
        <v>249</v>
      </c>
      <c r="B226" s="10">
        <v>0.413822220515977</v>
      </c>
      <c r="C226" s="10">
        <v>0.22730703132048</v>
      </c>
      <c r="D226" s="10">
        <v>0.66855175729170202</v>
      </c>
      <c r="E226" s="10">
        <v>-5.3292025207739201E-2</v>
      </c>
      <c r="F226" s="10">
        <v>0.63562045786392096</v>
      </c>
      <c r="G226" s="10">
        <v>1.0371450408587801E-3</v>
      </c>
      <c r="H226" s="10">
        <v>0.41414140550087603</v>
      </c>
      <c r="I226" s="10">
        <v>0.60809865573482602</v>
      </c>
      <c r="J226" s="10">
        <v>0.42709149166320898</v>
      </c>
      <c r="K226" s="10">
        <v>-0.12628181370560701</v>
      </c>
      <c r="L226" s="10">
        <v>-0.27097791344477201</v>
      </c>
      <c r="M226" s="10">
        <v>-0.26202190075907</v>
      </c>
      <c r="N226" s="10">
        <v>-1.22486341367466E-2</v>
      </c>
      <c r="O226" s="10">
        <v>-0.17473614099505</v>
      </c>
      <c r="P226" s="10">
        <v>1.0925033852886399E-2</v>
      </c>
    </row>
    <row r="227" spans="1:16">
      <c r="A227" s="15" t="s">
        <v>250</v>
      </c>
      <c r="B227" s="10">
        <v>0.200891471603586</v>
      </c>
      <c r="C227" s="10">
        <v>-2.9626449413385901E-2</v>
      </c>
      <c r="D227" s="10">
        <v>-5.8966864419202703E-3</v>
      </c>
      <c r="E227" s="10">
        <v>-0.61892970505783695</v>
      </c>
      <c r="F227" s="10">
        <v>-7.1743922124871004E-2</v>
      </c>
      <c r="G227" s="10">
        <v>-0.69783507989819804</v>
      </c>
      <c r="H227" s="10">
        <v>0.337314152247358</v>
      </c>
      <c r="I227" s="10">
        <v>0.43406589140672902</v>
      </c>
      <c r="J227" s="10">
        <v>0.45198809571949999</v>
      </c>
      <c r="K227" s="10">
        <v>0.197192281557275</v>
      </c>
      <c r="L227" s="10">
        <v>-1.85278072409217E-2</v>
      </c>
      <c r="M227" s="10">
        <v>0.23596173118476299</v>
      </c>
      <c r="N227" s="10">
        <v>0.40925963413560201</v>
      </c>
      <c r="O227" s="10">
        <v>0.28664175612530501</v>
      </c>
      <c r="P227" s="10">
        <v>0.37432740307734103</v>
      </c>
    </row>
    <row r="228" spans="1:16">
      <c r="A228" s="15" t="s">
        <v>251</v>
      </c>
      <c r="B228" s="10">
        <v>0.200069898901543</v>
      </c>
      <c r="C228" s="10">
        <v>-3.69980628485704E-2</v>
      </c>
      <c r="D228" s="10">
        <v>1.13727651349149E-2</v>
      </c>
      <c r="E228" s="10">
        <v>-0.60737524421785205</v>
      </c>
      <c r="F228" s="10">
        <v>-5.5355414940601602E-2</v>
      </c>
      <c r="G228" s="10">
        <v>-0.67534325226942604</v>
      </c>
      <c r="H228" s="10">
        <v>0.35224848763425298</v>
      </c>
      <c r="I228" s="10">
        <v>0.449429388579763</v>
      </c>
      <c r="J228" s="10">
        <v>0.44412226223782802</v>
      </c>
      <c r="K228" s="10">
        <v>0.17102716195557</v>
      </c>
      <c r="L228" s="10">
        <v>-5.1175242186219598E-2</v>
      </c>
      <c r="M228" s="10">
        <v>0.19951583468629</v>
      </c>
      <c r="N228" s="10">
        <v>0.39832326465350298</v>
      </c>
      <c r="O228" s="10">
        <v>0.26969372943158199</v>
      </c>
      <c r="P228" s="10">
        <v>0.36510622383792501</v>
      </c>
    </row>
    <row r="229" spans="1:16">
      <c r="A229" s="15" t="s">
        <v>252</v>
      </c>
      <c r="B229" s="10">
        <v>0.20061365870359599</v>
      </c>
      <c r="C229" s="10">
        <v>-1.3359625329442199E-2</v>
      </c>
      <c r="D229" s="10">
        <v>9.0788434086860506E-2</v>
      </c>
      <c r="E229" s="10">
        <v>-0.61673289546733301</v>
      </c>
      <c r="F229" s="10">
        <v>2.6836618151327301E-2</v>
      </c>
      <c r="G229" s="10">
        <v>-0.67551372568124501</v>
      </c>
      <c r="H229" s="10">
        <v>0.34730582811469402</v>
      </c>
      <c r="I229" s="10">
        <v>0.47818784904739298</v>
      </c>
      <c r="J229" s="10">
        <v>0.45223372711167797</v>
      </c>
      <c r="K229" s="10">
        <v>0.14245945119808701</v>
      </c>
      <c r="L229" s="10">
        <v>-7.2314258060387201E-2</v>
      </c>
      <c r="M229" s="10">
        <v>0.17255613697927499</v>
      </c>
      <c r="N229" s="10">
        <v>0.379634866152187</v>
      </c>
      <c r="O229" s="10">
        <v>0.231560019476617</v>
      </c>
      <c r="P229" s="10">
        <v>0.34171176302520001</v>
      </c>
    </row>
    <row r="230" spans="1:16">
      <c r="A230" s="15" t="s">
        <v>253</v>
      </c>
      <c r="B230" s="10">
        <v>-0.17270871569096699</v>
      </c>
      <c r="C230" s="10">
        <v>0.20448591725380499</v>
      </c>
      <c r="D230" s="10">
        <v>7.8839238227912598E-2</v>
      </c>
      <c r="E230" s="10">
        <v>0.14532013369292701</v>
      </c>
      <c r="F230" s="10">
        <v>9.7395475820982305E-2</v>
      </c>
      <c r="G230" s="10">
        <v>0.10934811668899901</v>
      </c>
      <c r="H230" s="10">
        <v>-0.49889962192473303</v>
      </c>
      <c r="I230" s="10">
        <v>-0.21899661704133899</v>
      </c>
      <c r="J230" s="10">
        <v>-0.33488086355648999</v>
      </c>
      <c r="K230" s="10">
        <v>-0.42669281525017599</v>
      </c>
      <c r="L230" s="10">
        <v>0.454375782952808</v>
      </c>
      <c r="M230" s="10">
        <v>-8.4423091387791596E-2</v>
      </c>
      <c r="N230" s="10">
        <v>-0.13616492737278399</v>
      </c>
      <c r="O230" s="10">
        <v>4.7940182407883503E-2</v>
      </c>
      <c r="P230" s="10">
        <v>-0.36686148817700698</v>
      </c>
    </row>
    <row r="231" spans="1:16">
      <c r="A231" s="15" t="s">
        <v>254</v>
      </c>
      <c r="B231" s="10">
        <v>-0.179209231465352</v>
      </c>
      <c r="C231" s="10">
        <v>0.165069933678957</v>
      </c>
      <c r="D231" s="10">
        <v>0.10102059284225801</v>
      </c>
      <c r="E231" s="10">
        <v>0.17098802303362301</v>
      </c>
      <c r="F231" s="10">
        <v>0.116354107570919</v>
      </c>
      <c r="G231" s="10">
        <v>0.159204804656468</v>
      </c>
      <c r="H231" s="10">
        <v>-0.45485845603865999</v>
      </c>
      <c r="I231" s="10">
        <v>-0.17300928260805301</v>
      </c>
      <c r="J231" s="10">
        <v>-0.33215963127938197</v>
      </c>
      <c r="K231" s="10">
        <v>-0.49457637231214502</v>
      </c>
      <c r="L231" s="10">
        <v>0.40396322339251201</v>
      </c>
      <c r="M231" s="10">
        <v>-0.12262655142265499</v>
      </c>
      <c r="N231" s="10">
        <v>-0.178854936226754</v>
      </c>
      <c r="O231" s="10">
        <v>-4.0366059956874097E-2</v>
      </c>
      <c r="P231" s="10">
        <v>-0.403479960114633</v>
      </c>
    </row>
    <row r="232" spans="1:16">
      <c r="A232" s="15" t="s">
        <v>255</v>
      </c>
      <c r="B232" s="10">
        <v>-0.27366696301795101</v>
      </c>
      <c r="C232" s="10">
        <v>0.199696233516126</v>
      </c>
      <c r="D232" s="10">
        <v>5.5160680007619298E-2</v>
      </c>
      <c r="E232" s="10">
        <v>0.17053483709818201</v>
      </c>
      <c r="F232" s="10">
        <v>7.8815963668006001E-2</v>
      </c>
      <c r="G232" s="10">
        <v>0.13029913051411901</v>
      </c>
      <c r="H232" s="10">
        <v>-0.57775446693057397</v>
      </c>
      <c r="I232" s="10">
        <v>-0.30297463963409499</v>
      </c>
      <c r="J232" s="10">
        <v>-0.43529013380600901</v>
      </c>
      <c r="K232" s="10">
        <v>-0.504118343242277</v>
      </c>
      <c r="L232" s="10">
        <v>0.40394244938771001</v>
      </c>
      <c r="M232" s="10">
        <v>-9.4132280994360495E-2</v>
      </c>
      <c r="N232" s="10">
        <v>-0.24928097165767499</v>
      </c>
      <c r="O232" s="10">
        <v>-5.9283326381864197E-2</v>
      </c>
      <c r="P232" s="10">
        <v>-0.49731757479404198</v>
      </c>
    </row>
    <row r="233" spans="1:16">
      <c r="A233" s="15" t="s">
        <v>256</v>
      </c>
      <c r="B233" s="10">
        <v>0.14709607394530999</v>
      </c>
      <c r="C233" s="10">
        <v>-0.27332335103302202</v>
      </c>
      <c r="D233" s="10">
        <v>0.25774747580490198</v>
      </c>
      <c r="E233" s="10">
        <v>0.16605071008146199</v>
      </c>
      <c r="F233" s="10">
        <v>0.261766486446813</v>
      </c>
      <c r="G233" s="10">
        <v>0.27580166252260102</v>
      </c>
      <c r="H233" s="10">
        <v>0.56900128835683805</v>
      </c>
      <c r="I233" s="10">
        <v>0.335526350315692</v>
      </c>
      <c r="J233" s="10">
        <v>0.43811792518641501</v>
      </c>
      <c r="K233" s="10">
        <v>-2.3007750427106999E-2</v>
      </c>
      <c r="L233" s="10">
        <v>-0.41944202384649698</v>
      </c>
      <c r="M233" s="10">
        <v>8.55264371963355E-2</v>
      </c>
      <c r="N233" s="10">
        <v>-0.16938098487173101</v>
      </c>
      <c r="O233" s="10">
        <v>-0.39164859332408403</v>
      </c>
      <c r="P233" s="10">
        <v>0.108770727832968</v>
      </c>
    </row>
    <row r="234" spans="1:16">
      <c r="A234" s="15" t="s">
        <v>257</v>
      </c>
      <c r="B234" s="10">
        <v>0.164863450799282</v>
      </c>
      <c r="C234" s="10">
        <v>0.14673529026284299</v>
      </c>
      <c r="D234" s="10">
        <v>0.53360081035233298</v>
      </c>
      <c r="E234" s="10">
        <v>0.374912382293351</v>
      </c>
      <c r="F234" s="10">
        <v>0.54765523913185898</v>
      </c>
      <c r="G234" s="10">
        <v>0.36454282772008101</v>
      </c>
      <c r="H234" s="10">
        <v>0.264484154916591</v>
      </c>
      <c r="I234" s="10">
        <v>0.193083424835749</v>
      </c>
      <c r="J234" s="10">
        <v>0.359452126204444</v>
      </c>
      <c r="K234" s="10">
        <v>-0.19002465640175201</v>
      </c>
      <c r="L234" s="10">
        <v>-0.475711082356015</v>
      </c>
      <c r="M234" s="10">
        <v>0.144293753733723</v>
      </c>
      <c r="N234" s="10">
        <v>-0.26667741038736897</v>
      </c>
      <c r="O234" s="10">
        <v>-0.31126198925013998</v>
      </c>
      <c r="P234" s="10">
        <v>-7.7772895232030306E-2</v>
      </c>
    </row>
    <row r="235" spans="1:16">
      <c r="A235" s="15" t="s">
        <v>258</v>
      </c>
      <c r="B235" s="10">
        <v>0.18157166578995099</v>
      </c>
      <c r="C235" s="10">
        <v>0.17433272743617201</v>
      </c>
      <c r="D235" s="10">
        <v>0.54800604933009001</v>
      </c>
      <c r="E235" s="10">
        <v>0.44417725191504698</v>
      </c>
      <c r="F235" s="10">
        <v>0.56023784063665905</v>
      </c>
      <c r="G235" s="10">
        <v>0.44576102028561398</v>
      </c>
      <c r="H235" s="10">
        <v>0.26867594295367198</v>
      </c>
      <c r="I235" s="10">
        <v>0.18284983098985799</v>
      </c>
      <c r="J235" s="10">
        <v>0.30693534071934803</v>
      </c>
      <c r="K235" s="10">
        <v>-0.151111261002606</v>
      </c>
      <c r="L235" s="10">
        <v>-0.564051587204768</v>
      </c>
      <c r="M235" s="10">
        <v>6.00697973203504E-2</v>
      </c>
      <c r="N235" s="10">
        <v>-0.31589815594244502</v>
      </c>
      <c r="O235" s="10">
        <v>-0.37164472838913598</v>
      </c>
      <c r="P235" s="10">
        <v>-0.13516737953876001</v>
      </c>
    </row>
    <row r="236" spans="1:16">
      <c r="A236" s="15" t="s">
        <v>259</v>
      </c>
      <c r="B236" s="10">
        <v>0.179868130329845</v>
      </c>
      <c r="C236" s="10">
        <v>0.153286469537983</v>
      </c>
      <c r="D236" s="10">
        <v>0.56624929458384599</v>
      </c>
      <c r="E236" s="10">
        <v>0.33601866200052899</v>
      </c>
      <c r="F236" s="10">
        <v>0.57494843501880499</v>
      </c>
      <c r="G236" s="10">
        <v>0.34562305216839401</v>
      </c>
      <c r="H236" s="10">
        <v>0.29093439155867901</v>
      </c>
      <c r="I236" s="10">
        <v>0.240695389402696</v>
      </c>
      <c r="J236" s="10">
        <v>0.337341040822428</v>
      </c>
      <c r="K236" s="10">
        <v>-0.17593757692030901</v>
      </c>
      <c r="L236" s="10">
        <v>-0.47491201268723199</v>
      </c>
      <c r="M236" s="10">
        <v>6.0941701424053002E-2</v>
      </c>
      <c r="N236" s="10">
        <v>-0.26351343126112298</v>
      </c>
      <c r="O236" s="10">
        <v>-0.34751893192598898</v>
      </c>
      <c r="P236" s="10">
        <v>-0.10630225393783201</v>
      </c>
    </row>
    <row r="237" spans="1:16">
      <c r="A237" s="15" t="s">
        <v>260</v>
      </c>
      <c r="B237" s="10">
        <v>0.263433896305588</v>
      </c>
      <c r="C237" s="10">
        <v>0.11505348470420899</v>
      </c>
      <c r="D237" s="10">
        <v>0.58555082713778395</v>
      </c>
      <c r="E237" s="10">
        <v>0.221909544858202</v>
      </c>
      <c r="F237" s="10">
        <v>0.58427198470408404</v>
      </c>
      <c r="G237" s="10">
        <v>0.246536945846211</v>
      </c>
      <c r="H237" s="10">
        <v>0.40983247619706198</v>
      </c>
      <c r="I237" s="10">
        <v>0.37453661734474197</v>
      </c>
      <c r="J237" s="10">
        <v>0.46093804815364298</v>
      </c>
      <c r="K237" s="10">
        <v>-9.2223332498065996E-2</v>
      </c>
      <c r="L237" s="10">
        <v>-0.44879684122949598</v>
      </c>
      <c r="M237" s="10">
        <v>7.6146274365387304E-2</v>
      </c>
      <c r="N237" s="10">
        <v>-0.133538666452132</v>
      </c>
      <c r="O237" s="10">
        <v>-0.27747779826066798</v>
      </c>
      <c r="P237" s="10">
        <v>3.8147813701333501E-2</v>
      </c>
    </row>
    <row r="238" spans="1:16">
      <c r="A238" s="15" t="s">
        <v>261</v>
      </c>
      <c r="B238" s="10">
        <v>0.37037734214127799</v>
      </c>
      <c r="C238" s="10">
        <v>0.109566128720523</v>
      </c>
      <c r="D238" s="10">
        <v>0.59195021173083995</v>
      </c>
      <c r="E238" s="10">
        <v>0.15140650953503201</v>
      </c>
      <c r="F238" s="10">
        <v>0.57459125797200294</v>
      </c>
      <c r="G238" s="10">
        <v>0.186728126953806</v>
      </c>
      <c r="H238" s="10">
        <v>0.53685468769371503</v>
      </c>
      <c r="I238" s="10">
        <v>0.50586727108353502</v>
      </c>
      <c r="J238" s="10">
        <v>0.54835301244196</v>
      </c>
      <c r="K238" s="10">
        <v>1.27126062121253E-2</v>
      </c>
      <c r="L238" s="10">
        <v>-0.44514078893398601</v>
      </c>
      <c r="M238" s="10">
        <v>5.2029685112159302E-2</v>
      </c>
      <c r="N238" s="10">
        <v>-2.5258314639046001E-2</v>
      </c>
      <c r="O238" s="10">
        <v>-0.21310436400201399</v>
      </c>
      <c r="P238" s="10">
        <v>0.165163525388691</v>
      </c>
    </row>
    <row r="239" spans="1:16">
      <c r="A239" s="15" t="s">
        <v>262</v>
      </c>
      <c r="B239" s="10">
        <v>0.443015172550351</v>
      </c>
      <c r="C239" s="10">
        <v>5.5927595431347003E-2</v>
      </c>
      <c r="D239" s="10">
        <v>0.49752529217876701</v>
      </c>
      <c r="E239" s="10">
        <v>7.4481985413536206E-2</v>
      </c>
      <c r="F239" s="10">
        <v>0.46156036024984398</v>
      </c>
      <c r="G239" s="10">
        <v>0.10530540514744099</v>
      </c>
      <c r="H239" s="10">
        <v>0.67320460138306004</v>
      </c>
      <c r="I239" s="10">
        <v>0.59204313632712602</v>
      </c>
      <c r="J239" s="10">
        <v>0.62029332585633101</v>
      </c>
      <c r="K239" s="10">
        <v>9.0218517638389797E-2</v>
      </c>
      <c r="L239" s="10">
        <v>-0.42163277173403702</v>
      </c>
      <c r="M239" s="10">
        <v>6.4784734288111406E-2</v>
      </c>
      <c r="N239" s="10">
        <v>4.6089623382699299E-2</v>
      </c>
      <c r="O239" s="10">
        <v>-0.13737405790441701</v>
      </c>
      <c r="P239" s="10">
        <v>0.27504823573585602</v>
      </c>
    </row>
    <row r="240" spans="1:16">
      <c r="A240" s="24" t="s">
        <v>263</v>
      </c>
      <c r="B240" s="10">
        <v>0.48586969387629297</v>
      </c>
      <c r="C240" s="10">
        <v>-1.7212227398208099E-2</v>
      </c>
      <c r="D240" s="10">
        <v>0.33730365296992898</v>
      </c>
      <c r="E240" s="10">
        <v>-8.1827591531472496E-2</v>
      </c>
      <c r="F240" s="10">
        <v>0.28631193756676399</v>
      </c>
      <c r="G240" s="10">
        <v>-5.3781289683652297E-2</v>
      </c>
      <c r="H240" s="10">
        <v>0.76434160824809705</v>
      </c>
      <c r="I240" s="10">
        <v>0.64194399302510596</v>
      </c>
      <c r="J240" s="10">
        <v>0.65260006591122399</v>
      </c>
      <c r="K240" s="10">
        <v>0.22345190010867599</v>
      </c>
      <c r="L240" s="10">
        <v>-0.358337066313694</v>
      </c>
      <c r="M240" s="10">
        <v>6.0743662330440901E-2</v>
      </c>
      <c r="N240" s="10">
        <v>0.16870349779876601</v>
      </c>
      <c r="O240" s="10">
        <v>-4.4980585283315097E-3</v>
      </c>
      <c r="P240" s="10">
        <v>0.43033179941243499</v>
      </c>
    </row>
    <row r="241" spans="1:16">
      <c r="A241" s="24" t="s">
        <v>264</v>
      </c>
      <c r="B241" s="10">
        <v>0.41140439285036601</v>
      </c>
      <c r="C241" s="10">
        <v>-0.102014706674209</v>
      </c>
      <c r="D241" s="10">
        <v>0.16387797849590799</v>
      </c>
      <c r="E241" s="10">
        <v>-9.6318459076092794E-2</v>
      </c>
      <c r="F241" s="10">
        <v>0.112688365147236</v>
      </c>
      <c r="G241" s="10">
        <v>-6.5786111564084995E-2</v>
      </c>
      <c r="H241" s="10">
        <v>0.75725900794984502</v>
      </c>
      <c r="I241" s="10">
        <v>0.55401902945819204</v>
      </c>
      <c r="J241" s="10">
        <v>0.55432106202327502</v>
      </c>
      <c r="K241" s="10">
        <v>0.24387690978603899</v>
      </c>
      <c r="L241" s="10">
        <v>-0.30969972686244901</v>
      </c>
      <c r="M241" s="10">
        <v>5.2662774170160798E-2</v>
      </c>
      <c r="N241" s="10">
        <v>0.13672962482318901</v>
      </c>
      <c r="O241" s="10">
        <v>8.6748750691073902E-3</v>
      </c>
      <c r="P241" s="10">
        <v>0.42240160400492599</v>
      </c>
    </row>
    <row r="242" spans="1:16">
      <c r="A242" s="24" t="s">
        <v>265</v>
      </c>
      <c r="B242" s="10">
        <v>0.27685857667281899</v>
      </c>
      <c r="C242" s="10">
        <v>0.27187703140932101</v>
      </c>
      <c r="D242" s="10">
        <v>0.75666466326037396</v>
      </c>
      <c r="E242" s="10">
        <v>0.139499880299743</v>
      </c>
      <c r="F242" s="10">
        <v>0.75996036922411403</v>
      </c>
      <c r="G242" s="10">
        <v>0.138945411148542</v>
      </c>
      <c r="H242" s="10">
        <v>0.27022859264469001</v>
      </c>
      <c r="I242" s="10">
        <v>0.39176520790059999</v>
      </c>
      <c r="J242" s="10">
        <v>0.47522679349199098</v>
      </c>
      <c r="K242" s="10">
        <v>-5.05023040559828E-2</v>
      </c>
      <c r="L242" s="10">
        <v>-0.46489968415903898</v>
      </c>
      <c r="M242" s="10">
        <v>9.6215900563899198E-2</v>
      </c>
      <c r="N242" s="10">
        <v>-6.5023946600356E-2</v>
      </c>
      <c r="O242" s="10">
        <v>-0.26629266790334</v>
      </c>
      <c r="P242" s="10">
        <v>-1.4039554316528801E-2</v>
      </c>
    </row>
    <row r="243" spans="1:16">
      <c r="A243" s="24" t="s">
        <v>266</v>
      </c>
      <c r="B243" s="10">
        <v>0.35413371088740703</v>
      </c>
      <c r="C243" s="10">
        <v>0.26794411914243299</v>
      </c>
      <c r="D243" s="10">
        <v>0.71491724628943698</v>
      </c>
      <c r="E243" s="10">
        <v>0.12200654195355499</v>
      </c>
      <c r="F243" s="10">
        <v>0.70071951810730704</v>
      </c>
      <c r="G243" s="10">
        <v>0.111628108286962</v>
      </c>
      <c r="H243" s="10">
        <v>0.40606485736342901</v>
      </c>
      <c r="I243" s="10">
        <v>0.47162019241169401</v>
      </c>
      <c r="J243" s="10">
        <v>0.52542903543241304</v>
      </c>
      <c r="K243" s="10">
        <v>1.05315521025349E-3</v>
      </c>
      <c r="L243" s="10">
        <v>-0.47583547650821401</v>
      </c>
      <c r="M243" s="10">
        <v>8.3805729114672697E-2</v>
      </c>
      <c r="N243" s="10">
        <v>-5.14131640361081E-2</v>
      </c>
      <c r="O243" s="10">
        <v>-0.22029746219801799</v>
      </c>
      <c r="P243" s="10">
        <v>5.0949525387387597E-2</v>
      </c>
    </row>
    <row r="244" spans="1:16">
      <c r="A244" s="15" t="s">
        <v>267</v>
      </c>
      <c r="B244" s="10">
        <v>-0.40614321659793201</v>
      </c>
      <c r="C244" s="10">
        <v>5.0934616764578097E-2</v>
      </c>
      <c r="D244" s="10">
        <v>-0.33677778174728301</v>
      </c>
      <c r="E244" s="10">
        <v>-0.15037204224628101</v>
      </c>
      <c r="F244" s="10">
        <v>-0.26931185508724398</v>
      </c>
      <c r="G244" s="10">
        <v>-0.242897291866083</v>
      </c>
      <c r="H244" s="10">
        <v>-0.59252197910246596</v>
      </c>
      <c r="I244" s="10">
        <v>-0.65996470495360005</v>
      </c>
      <c r="J244" s="10">
        <v>-0.38377806780967699</v>
      </c>
      <c r="K244" s="10">
        <v>7.4461401490710899E-2</v>
      </c>
      <c r="L244" s="10">
        <v>-0.112515126912338</v>
      </c>
      <c r="M244" s="10">
        <v>-2.7532612708506699E-3</v>
      </c>
      <c r="N244" s="10">
        <v>-0.100212931809731</v>
      </c>
      <c r="O244" s="10">
        <v>0.108004780976848</v>
      </c>
      <c r="P244" s="10">
        <v>-0.243604100059368</v>
      </c>
    </row>
    <row r="245" spans="1:16">
      <c r="A245" s="15" t="s">
        <v>268</v>
      </c>
      <c r="B245" s="10">
        <v>-0.373649620527712</v>
      </c>
      <c r="C245" s="10">
        <v>2.6966064535642701E-4</v>
      </c>
      <c r="D245" s="10">
        <v>-0.34470972478286799</v>
      </c>
      <c r="E245" s="10">
        <v>-0.238647556125102</v>
      </c>
      <c r="F245" s="10">
        <v>-0.283120050962264</v>
      </c>
      <c r="G245" s="10">
        <v>-0.30659129437168398</v>
      </c>
      <c r="H245" s="10">
        <v>-0.53238340979307797</v>
      </c>
      <c r="I245" s="10">
        <v>-0.58783056761059005</v>
      </c>
      <c r="J245" s="10">
        <v>-0.33736490584251999</v>
      </c>
      <c r="K245" s="10">
        <v>0.11352174070773299</v>
      </c>
      <c r="L245" s="10">
        <v>-0.10210512763846499</v>
      </c>
      <c r="M245" s="10">
        <v>-3.8519740119580897E-2</v>
      </c>
      <c r="N245" s="10">
        <v>-3.0698478296751801E-2</v>
      </c>
      <c r="O245" s="10">
        <v>0.114384328439798</v>
      </c>
      <c r="P245" s="10">
        <v>-0.192662893991081</v>
      </c>
    </row>
    <row r="246" spans="1:16">
      <c r="A246" s="15" t="s">
        <v>269</v>
      </c>
      <c r="B246" s="10">
        <v>-0.471774463147348</v>
      </c>
      <c r="C246" s="10">
        <v>-5.4965654548857101E-2</v>
      </c>
      <c r="D246" s="10">
        <v>-0.39206956867600401</v>
      </c>
      <c r="E246" s="10">
        <v>-0.30059260984765701</v>
      </c>
      <c r="F246" s="10">
        <v>-0.33699211931448197</v>
      </c>
      <c r="G246" s="10">
        <v>-0.36641616119857201</v>
      </c>
      <c r="H246" s="10">
        <v>-0.54428386104411997</v>
      </c>
      <c r="I246" s="10">
        <v>-0.59246919579309298</v>
      </c>
      <c r="J246" s="10">
        <v>-0.43121052576412899</v>
      </c>
      <c r="K246" s="10">
        <v>-6.1860084370456099E-2</v>
      </c>
      <c r="L246" s="10">
        <v>5.6305316212578102E-2</v>
      </c>
      <c r="M246" s="10">
        <v>-6.8358496734666305E-2</v>
      </c>
      <c r="N246" s="10">
        <v>-0.15789224523916501</v>
      </c>
      <c r="O246" s="10">
        <v>6.18259270272652E-2</v>
      </c>
      <c r="P246" s="10">
        <v>-0.31249475169127999</v>
      </c>
    </row>
    <row r="247" spans="1:16">
      <c r="A247" s="15" t="s">
        <v>270</v>
      </c>
      <c r="B247" s="10">
        <v>-0.46154029302175997</v>
      </c>
      <c r="C247" s="10">
        <v>-2.60266275785501E-2</v>
      </c>
      <c r="D247" s="10">
        <v>-0.39340364246715598</v>
      </c>
      <c r="E247" s="10">
        <v>-0.31141240902775502</v>
      </c>
      <c r="F247" s="10">
        <v>-0.34896302095104498</v>
      </c>
      <c r="G247" s="10">
        <v>-0.39046547509708701</v>
      </c>
      <c r="H247" s="10">
        <v>-0.52003224346096399</v>
      </c>
      <c r="I247" s="10">
        <v>-0.55698339295064803</v>
      </c>
      <c r="J247" s="10">
        <v>-0.45855437183606501</v>
      </c>
      <c r="K247" s="10">
        <v>-0.11560148049011</v>
      </c>
      <c r="L247" s="10">
        <v>0.149799775225398</v>
      </c>
      <c r="M247" s="10">
        <v>-8.68403410089785E-2</v>
      </c>
      <c r="N247" s="10">
        <v>-0.19048564249605801</v>
      </c>
      <c r="O247" s="10">
        <v>9.4970779561787302E-2</v>
      </c>
      <c r="P247" s="10">
        <v>-0.32625835623816601</v>
      </c>
    </row>
    <row r="248" spans="1:16">
      <c r="A248" s="15" t="s">
        <v>271</v>
      </c>
      <c r="B248" s="10">
        <v>-0.46497454633138302</v>
      </c>
      <c r="C248" s="10">
        <v>-4.6089683254513299E-2</v>
      </c>
      <c r="D248" s="10">
        <v>-0.394858990211778</v>
      </c>
      <c r="E248" s="10">
        <v>-0.350039922425668</v>
      </c>
      <c r="F248" s="10">
        <v>-0.35195593951979498</v>
      </c>
      <c r="G248" s="10">
        <v>-0.42594587072771101</v>
      </c>
      <c r="H248" s="10">
        <v>-0.49537173069245899</v>
      </c>
      <c r="I248" s="10">
        <v>-0.53335296629172901</v>
      </c>
      <c r="J248" s="10">
        <v>-0.439082568016743</v>
      </c>
      <c r="K248" s="10">
        <v>-0.11330359529107301</v>
      </c>
      <c r="L248" s="10">
        <v>0.14978305276607601</v>
      </c>
      <c r="M248" s="10">
        <v>-7.9243446690958494E-2</v>
      </c>
      <c r="N248" s="10">
        <v>-0.18483279475277001</v>
      </c>
      <c r="O248" s="10">
        <v>8.3412434331126703E-2</v>
      </c>
      <c r="P248" s="10">
        <v>-0.31268685250189399</v>
      </c>
    </row>
    <row r="249" spans="1:16">
      <c r="A249" s="15" t="s">
        <v>272</v>
      </c>
      <c r="B249" s="10">
        <v>-0.20085260089516299</v>
      </c>
      <c r="C249" s="10">
        <v>0.17476817073135001</v>
      </c>
      <c r="D249" s="10">
        <v>-0.14256479063120001</v>
      </c>
      <c r="E249" s="10">
        <v>-0.220714987826551</v>
      </c>
      <c r="F249" s="10">
        <v>-9.6735983693493593E-2</v>
      </c>
      <c r="G249" s="10">
        <v>-0.31436318669539598</v>
      </c>
      <c r="H249" s="10">
        <v>-0.42036494515796802</v>
      </c>
      <c r="I249" s="10">
        <v>-0.41110007794731801</v>
      </c>
      <c r="J249" s="10">
        <v>-0.20919041575039299</v>
      </c>
      <c r="K249" s="10">
        <v>0.160616037846947</v>
      </c>
      <c r="L249" s="10">
        <v>-0.16349148881814199</v>
      </c>
      <c r="M249" s="10">
        <v>-6.2454775190258702E-2</v>
      </c>
      <c r="N249" s="10">
        <v>5.3506045409278002E-2</v>
      </c>
      <c r="O249" s="10">
        <v>0.220038222242493</v>
      </c>
      <c r="P249" s="10">
        <v>-6.14831082183405E-2</v>
      </c>
    </row>
    <row r="250" spans="1:16">
      <c r="A250" s="15" t="s">
        <v>273</v>
      </c>
      <c r="B250" s="10">
        <v>0.34853956522530799</v>
      </c>
      <c r="C250" s="10">
        <v>0.14818354692368399</v>
      </c>
      <c r="D250" s="10">
        <v>8.1812046442282904E-2</v>
      </c>
      <c r="E250" s="10">
        <v>-0.25464078645176302</v>
      </c>
      <c r="F250" s="10">
        <v>8.1956431482414799E-2</v>
      </c>
      <c r="G250" s="10">
        <v>-0.24577892500920101</v>
      </c>
      <c r="H250" s="10">
        <v>8.9114995817020995E-2</v>
      </c>
      <c r="I250" s="10">
        <v>0.16646473557104199</v>
      </c>
      <c r="J250" s="10">
        <v>0.32708170508963502</v>
      </c>
      <c r="K250" s="10">
        <v>0.63883538824123598</v>
      </c>
      <c r="L250" s="10">
        <v>-0.38997749420165201</v>
      </c>
      <c r="M250" s="10">
        <v>-8.29072620624694E-2</v>
      </c>
      <c r="N250" s="10">
        <v>0.66811022026106903</v>
      </c>
      <c r="O250" s="10">
        <v>0.386906506480792</v>
      </c>
      <c r="P250" s="10">
        <v>0.56035769753907905</v>
      </c>
    </row>
    <row r="251" spans="1:16">
      <c r="A251" s="15" t="s">
        <v>274</v>
      </c>
      <c r="B251" s="10">
        <v>-9.6506974466149795E-2</v>
      </c>
      <c r="C251" s="10">
        <v>-0.24665287294991201</v>
      </c>
      <c r="D251" s="10">
        <v>-1.9223361584031099E-2</v>
      </c>
      <c r="E251" s="10">
        <v>-0.50709608417492202</v>
      </c>
      <c r="F251" s="10">
        <v>2.08741459943457E-2</v>
      </c>
      <c r="G251" s="10">
        <v>-0.39058597706969</v>
      </c>
      <c r="H251" s="10">
        <v>-0.20121047192397601</v>
      </c>
      <c r="I251" s="10">
        <v>2.6358278546820699E-2</v>
      </c>
      <c r="J251" s="10">
        <v>0.13488411224263</v>
      </c>
      <c r="K251" s="10">
        <v>0.246505618169513</v>
      </c>
      <c r="L251" s="10">
        <v>0.115942634458988</v>
      </c>
      <c r="M251" s="10">
        <v>3.1283888280464002E-2</v>
      </c>
      <c r="N251" s="10">
        <v>0.51408334190971505</v>
      </c>
      <c r="O251" s="10">
        <v>7.43692024677403E-2</v>
      </c>
      <c r="P251" s="10">
        <v>0.27317198928512398</v>
      </c>
    </row>
    <row r="252" spans="1:16">
      <c r="A252" s="15" t="s">
        <v>275</v>
      </c>
      <c r="B252" s="10">
        <v>-0.28216919392124101</v>
      </c>
      <c r="C252" s="10">
        <v>0.245669741032774</v>
      </c>
      <c r="D252" s="10">
        <v>0.165045125495591</v>
      </c>
      <c r="E252" s="10">
        <v>0.12568573288920901</v>
      </c>
      <c r="F252" s="10">
        <v>0.195025447071143</v>
      </c>
      <c r="G252" s="10">
        <v>0.11107081057078801</v>
      </c>
      <c r="H252" s="10">
        <v>-0.43845716330484202</v>
      </c>
      <c r="I252" s="10">
        <v>-0.27671379890182402</v>
      </c>
      <c r="J252" s="10">
        <v>-0.51142301710182103</v>
      </c>
      <c r="K252" s="10">
        <v>-0.39954680455511399</v>
      </c>
      <c r="L252" s="10">
        <v>0.37440035165176599</v>
      </c>
      <c r="M252" s="10">
        <v>-0.25757381894363102</v>
      </c>
      <c r="N252" s="10">
        <v>-0.35404774874539702</v>
      </c>
      <c r="O252" s="10">
        <v>-5.4304011497037098E-2</v>
      </c>
      <c r="P252" s="10">
        <v>-0.45886573352978799</v>
      </c>
    </row>
    <row r="253" spans="1:16">
      <c r="A253" s="15" t="s">
        <v>276</v>
      </c>
      <c r="B253" s="10">
        <v>-0.457349899311421</v>
      </c>
      <c r="C253" s="10">
        <v>-4.1257454937806103E-2</v>
      </c>
      <c r="D253" s="10">
        <v>-0.35061296629016703</v>
      </c>
      <c r="E253" s="10">
        <v>-0.21079315202010601</v>
      </c>
      <c r="F253" s="10">
        <v>-0.31056539019292301</v>
      </c>
      <c r="G253" s="10">
        <v>-0.25802162480479901</v>
      </c>
      <c r="H253" s="10">
        <v>-0.51257640203625499</v>
      </c>
      <c r="I253" s="10">
        <v>-0.49425553358061602</v>
      </c>
      <c r="J253" s="10">
        <v>-0.51948419788074995</v>
      </c>
      <c r="K253" s="10">
        <v>-0.216401386633161</v>
      </c>
      <c r="L253" s="10">
        <v>0.44510766611320501</v>
      </c>
      <c r="M253" s="10">
        <v>-8.0092961633303594E-2</v>
      </c>
      <c r="N253" s="10">
        <v>-0.179180999767455</v>
      </c>
      <c r="O253" s="10">
        <v>0.14161605298956401</v>
      </c>
      <c r="P253" s="10">
        <v>-0.26894329815928703</v>
      </c>
    </row>
    <row r="254" spans="1:16">
      <c r="A254" s="15" t="s">
        <v>277</v>
      </c>
      <c r="B254" s="10">
        <v>-0.399257217881482</v>
      </c>
      <c r="C254" s="10">
        <v>-6.2043419213367097E-2</v>
      </c>
      <c r="D254" s="10">
        <v>-0.44213527356258198</v>
      </c>
      <c r="E254" s="10">
        <v>-0.235918479128437</v>
      </c>
      <c r="F254" s="10">
        <v>-0.413041336904926</v>
      </c>
      <c r="G254" s="10">
        <v>-0.28345796758263397</v>
      </c>
      <c r="H254" s="10">
        <v>-0.47795953938990599</v>
      </c>
      <c r="I254" s="10">
        <v>-0.46651720165042099</v>
      </c>
      <c r="J254" s="10">
        <v>-0.50128214075699495</v>
      </c>
      <c r="K254" s="10">
        <v>-0.14109258113464099</v>
      </c>
      <c r="L254" s="10">
        <v>0.46230923120031497</v>
      </c>
      <c r="M254" s="10">
        <v>-9.5382558082537094E-2</v>
      </c>
      <c r="N254" s="10">
        <v>-7.4472010838165098E-2</v>
      </c>
      <c r="O254" s="10">
        <v>0.244120153384116</v>
      </c>
      <c r="P254" s="10">
        <v>-0.162890846715258</v>
      </c>
    </row>
    <row r="255" spans="1:16">
      <c r="A255" s="15" t="s">
        <v>278</v>
      </c>
      <c r="B255" s="10">
        <v>-0.40552275049404002</v>
      </c>
      <c r="C255" s="10">
        <v>-7.0816623921465205E-2</v>
      </c>
      <c r="D255" s="10">
        <v>-0.51144516145194396</v>
      </c>
      <c r="E255" s="10">
        <v>-0.15928606022652</v>
      </c>
      <c r="F255" s="10">
        <v>-0.48873757489645298</v>
      </c>
      <c r="G255" s="10">
        <v>-0.19782872780121499</v>
      </c>
      <c r="H255" s="10">
        <v>-0.52053440769580195</v>
      </c>
      <c r="I255" s="10">
        <v>-0.50169551103056198</v>
      </c>
      <c r="J255" s="10">
        <v>-0.59188040774398698</v>
      </c>
      <c r="K255" s="10">
        <v>-0.15113643297649301</v>
      </c>
      <c r="L255" s="10">
        <v>0.52567825071991303</v>
      </c>
      <c r="M255" s="10">
        <v>-0.13505854881029</v>
      </c>
      <c r="N255" s="10">
        <v>-9.2477127600590806E-2</v>
      </c>
      <c r="O255" s="10">
        <v>0.22998413283025701</v>
      </c>
      <c r="P255" s="10">
        <v>-0.21724228826480599</v>
      </c>
    </row>
    <row r="256" spans="1:16">
      <c r="A256" s="15" t="s">
        <v>279</v>
      </c>
      <c r="B256" s="10">
        <v>-0.42686940220784397</v>
      </c>
      <c r="C256" s="10">
        <v>-9.83293555380092E-2</v>
      </c>
      <c r="D256" s="10">
        <v>-0.49182342141371499</v>
      </c>
      <c r="E256" s="10">
        <v>-0.145801424053803</v>
      </c>
      <c r="F256" s="10">
        <v>-0.47053445449035203</v>
      </c>
      <c r="G256" s="10">
        <v>-0.16711871909749401</v>
      </c>
      <c r="H256" s="10">
        <v>-0.542259945156507</v>
      </c>
      <c r="I256" s="10">
        <v>-0.48192658778050401</v>
      </c>
      <c r="J256" s="10">
        <v>-0.60371648025350799</v>
      </c>
      <c r="K256" s="10">
        <v>-0.23130194340995799</v>
      </c>
      <c r="L256" s="10">
        <v>0.55918656654726695</v>
      </c>
      <c r="M256" s="10">
        <v>-0.13408224052005799</v>
      </c>
      <c r="N256" s="10">
        <v>-9.1127271914506397E-2</v>
      </c>
      <c r="O256" s="10">
        <v>0.19269530464182</v>
      </c>
      <c r="P256" s="10">
        <v>-0.23951671473011499</v>
      </c>
    </row>
    <row r="257" spans="1:16">
      <c r="A257" s="15" t="s">
        <v>280</v>
      </c>
      <c r="B257" s="10">
        <v>-0.44025989682460698</v>
      </c>
      <c r="C257" s="10">
        <v>-0.13887330798450601</v>
      </c>
      <c r="D257" s="10">
        <v>-0.47697622606444301</v>
      </c>
      <c r="E257" s="10">
        <v>-0.14329235515980601</v>
      </c>
      <c r="F257" s="10">
        <v>-0.45374574240343801</v>
      </c>
      <c r="G257" s="10">
        <v>-0.13723023226725001</v>
      </c>
      <c r="H257" s="10">
        <v>-0.555549783606198</v>
      </c>
      <c r="I257" s="10">
        <v>-0.46167526960385902</v>
      </c>
      <c r="J257" s="10">
        <v>-0.61040413612528399</v>
      </c>
      <c r="K257" s="10">
        <v>-0.25303180171062001</v>
      </c>
      <c r="L257" s="10">
        <v>0.582313498233058</v>
      </c>
      <c r="M257" s="10">
        <v>-0.14841033572777201</v>
      </c>
      <c r="N257" s="10">
        <v>-7.0295508363554304E-2</v>
      </c>
      <c r="O257" s="10">
        <v>0.14933155880072399</v>
      </c>
      <c r="P257" s="10">
        <v>-0.24508456047693</v>
      </c>
    </row>
    <row r="258" spans="1:16">
      <c r="A258" s="15" t="s">
        <v>281</v>
      </c>
      <c r="B258" s="10">
        <v>-0.437970806063669</v>
      </c>
      <c r="C258" s="10">
        <v>-0.13219542551155999</v>
      </c>
      <c r="D258" s="10">
        <v>-0.47538845190943502</v>
      </c>
      <c r="E258" s="10">
        <v>-0.103540663665772</v>
      </c>
      <c r="F258" s="10">
        <v>-0.45169663207032701</v>
      </c>
      <c r="G258" s="10">
        <v>-8.7672137285911694E-2</v>
      </c>
      <c r="H258" s="10">
        <v>-0.57323788181178104</v>
      </c>
      <c r="I258" s="10">
        <v>-0.47158917570092601</v>
      </c>
      <c r="J258" s="10">
        <v>-0.64111805777924702</v>
      </c>
      <c r="K258" s="10">
        <v>-0.247997007299258</v>
      </c>
      <c r="L258" s="10">
        <v>0.56495588468422597</v>
      </c>
      <c r="M258" s="10">
        <v>-0.18434452530318901</v>
      </c>
      <c r="N258" s="10">
        <v>-7.4653883899492096E-2</v>
      </c>
      <c r="O258" s="10">
        <v>0.12553768039621299</v>
      </c>
      <c r="P258" s="10">
        <v>-0.27160877518626197</v>
      </c>
    </row>
    <row r="259" spans="1:16">
      <c r="A259" s="15" t="s">
        <v>282</v>
      </c>
      <c r="B259" s="10">
        <v>-0.417145241821749</v>
      </c>
      <c r="C259" s="10">
        <v>-0.120947752559616</v>
      </c>
      <c r="D259" s="10">
        <v>-0.459118745639154</v>
      </c>
      <c r="E259" s="10">
        <v>-5.5808981675649502E-2</v>
      </c>
      <c r="F259" s="10">
        <v>-0.430293052143427</v>
      </c>
      <c r="G259" s="10">
        <v>-3.5723847199275897E-2</v>
      </c>
      <c r="H259" s="10">
        <v>-0.58523049926980797</v>
      </c>
      <c r="I259" s="10">
        <v>-0.48556408105077498</v>
      </c>
      <c r="J259" s="10">
        <v>-0.62934816793216397</v>
      </c>
      <c r="K259" s="10">
        <v>-0.22414435043507799</v>
      </c>
      <c r="L259" s="10">
        <v>0.55315512321155702</v>
      </c>
      <c r="M259" s="10">
        <v>-0.186699605018355</v>
      </c>
      <c r="N259" s="10">
        <v>-6.1044509117734298E-2</v>
      </c>
      <c r="O259" s="10">
        <v>0.127121145820069</v>
      </c>
      <c r="P259" s="10">
        <v>-0.26639688189371102</v>
      </c>
    </row>
    <row r="260" spans="1:16">
      <c r="A260" s="14" t="s">
        <v>283</v>
      </c>
      <c r="B260" s="10">
        <v>0.65089644944543601</v>
      </c>
      <c r="C260" s="10">
        <v>-0.116280240903247</v>
      </c>
      <c r="D260" s="10">
        <v>0.130423336839326</v>
      </c>
      <c r="E260" s="10">
        <v>-0.17913078906059601</v>
      </c>
      <c r="F260" s="10">
        <v>6.2159343252084297E-2</v>
      </c>
      <c r="G260" s="10">
        <v>-0.1189970563503</v>
      </c>
      <c r="H260" s="10">
        <v>0.78475357453413896</v>
      </c>
      <c r="I260" s="10">
        <v>0.74882281240753601</v>
      </c>
      <c r="J260" s="10">
        <v>0.75173480217918598</v>
      </c>
      <c r="K260" s="10">
        <v>0.47460989515218199</v>
      </c>
      <c r="L260" s="10">
        <v>-0.105224188244991</v>
      </c>
      <c r="M260" s="10">
        <v>9.5029143928757498E-2</v>
      </c>
      <c r="N260" s="10">
        <v>0.63601494520018698</v>
      </c>
      <c r="O260" s="10">
        <v>0.35578062988401798</v>
      </c>
      <c r="P260" s="10">
        <v>0.83151834468472496</v>
      </c>
    </row>
    <row r="261" spans="1:16">
      <c r="A261" s="14" t="s">
        <v>284</v>
      </c>
      <c r="B261" s="10">
        <v>0.45714768457024502</v>
      </c>
      <c r="C261" s="10">
        <v>-0.20637504504194401</v>
      </c>
      <c r="D261" s="10">
        <v>0.23239379026819099</v>
      </c>
      <c r="E261" s="10">
        <v>2.24874281066198E-2</v>
      </c>
      <c r="F261" s="10">
        <v>0.19266509854161901</v>
      </c>
      <c r="G261" s="10">
        <v>0.110740273144305</v>
      </c>
      <c r="H261" s="10">
        <v>0.79601446804182796</v>
      </c>
      <c r="I261" s="10">
        <v>0.618629282639788</v>
      </c>
      <c r="J261" s="10">
        <v>0.67756344132628199</v>
      </c>
      <c r="K261" s="10">
        <v>0.231066325940711</v>
      </c>
      <c r="L261" s="10">
        <v>-0.34388086057881301</v>
      </c>
      <c r="M261" s="10">
        <v>0.101926703429206</v>
      </c>
      <c r="N261" s="10">
        <v>0.218318107268555</v>
      </c>
      <c r="O261" s="10">
        <v>-4.9779899378234703E-2</v>
      </c>
      <c r="P261" s="10">
        <v>0.50480285838781602</v>
      </c>
    </row>
    <row r="262" spans="1:16">
      <c r="A262" s="14" t="s">
        <v>285</v>
      </c>
      <c r="B262" s="10">
        <v>0.54025197667917202</v>
      </c>
      <c r="C262" s="10">
        <v>-0.17962944723266999</v>
      </c>
      <c r="D262" s="10">
        <v>0.212905859157418</v>
      </c>
      <c r="E262" s="10">
        <v>-2.63538963328541E-2</v>
      </c>
      <c r="F262" s="10">
        <v>0.161452636967644</v>
      </c>
      <c r="G262" s="10">
        <v>5.4543515508590303E-2</v>
      </c>
      <c r="H262" s="10">
        <v>0.83257129940793795</v>
      </c>
      <c r="I262" s="10">
        <v>0.68449054592107095</v>
      </c>
      <c r="J262" s="10">
        <v>0.72756337635859103</v>
      </c>
      <c r="K262" s="10">
        <v>0.314373199425524</v>
      </c>
      <c r="L262" s="10">
        <v>-0.30513660326952502</v>
      </c>
      <c r="M262" s="10">
        <v>0.101101457164829</v>
      </c>
      <c r="N262" s="10">
        <v>0.34750818465971101</v>
      </c>
      <c r="O262" s="10">
        <v>6.6924413541275596E-2</v>
      </c>
      <c r="P262" s="10">
        <v>0.62061108688414202</v>
      </c>
    </row>
    <row r="263" spans="1:16">
      <c r="A263" s="15" t="s">
        <v>286</v>
      </c>
      <c r="B263" s="10">
        <v>0.204248157351854</v>
      </c>
      <c r="C263" s="10">
        <v>-0.12269607686160899</v>
      </c>
      <c r="D263" s="10">
        <v>0.36740058773689999</v>
      </c>
      <c r="E263" s="10">
        <v>0.155994462385149</v>
      </c>
      <c r="F263" s="10">
        <v>0.37077719615191201</v>
      </c>
      <c r="G263" s="10">
        <v>0.24495034624742701</v>
      </c>
      <c r="H263" s="10">
        <v>0.51056559825704495</v>
      </c>
      <c r="I263" s="10">
        <v>0.35343338659881302</v>
      </c>
      <c r="J263" s="10">
        <v>0.425560398285179</v>
      </c>
      <c r="K263" s="10">
        <v>-3.25436000845062E-2</v>
      </c>
      <c r="L263" s="10">
        <v>-0.40734719182488799</v>
      </c>
      <c r="M263" s="10">
        <v>2.2903684652346702E-2</v>
      </c>
      <c r="N263" s="10">
        <v>-0.101312280123242</v>
      </c>
      <c r="O263" s="10">
        <v>-0.28227522272292899</v>
      </c>
      <c r="P263" s="10">
        <v>0.15570282642567901</v>
      </c>
    </row>
    <row r="264" spans="1:16">
      <c r="A264" s="15" t="s">
        <v>287</v>
      </c>
      <c r="B264" s="10">
        <v>0.119726444380374</v>
      </c>
      <c r="C264" s="10">
        <v>-3.2581911018752102E-2</v>
      </c>
      <c r="D264" s="10">
        <v>0.47054856097565401</v>
      </c>
      <c r="E264" s="10">
        <v>0.25261736644570298</v>
      </c>
      <c r="F264" s="10">
        <v>0.48806779853208399</v>
      </c>
      <c r="G264" s="10">
        <v>0.33641955325633399</v>
      </c>
      <c r="H264" s="10">
        <v>0.364228039215796</v>
      </c>
      <c r="I264" s="10">
        <v>0.25328349667558397</v>
      </c>
      <c r="J264" s="10">
        <v>0.303180125965334</v>
      </c>
      <c r="K264" s="10">
        <v>-0.141864469001557</v>
      </c>
      <c r="L264" s="10">
        <v>-0.44484928077756702</v>
      </c>
      <c r="M264" s="10">
        <v>-2.5454453627963999E-2</v>
      </c>
      <c r="N264" s="10">
        <v>-0.24445124487576</v>
      </c>
      <c r="O264" s="10">
        <v>-0.398527613728133</v>
      </c>
      <c r="P264" s="10">
        <v>-3.8463178502199297E-2</v>
      </c>
    </row>
    <row r="265" spans="1:16">
      <c r="A265" s="15" t="s">
        <v>288</v>
      </c>
      <c r="B265" s="10">
        <v>0.123785221683272</v>
      </c>
      <c r="C265" s="10">
        <v>8.7714010940422096E-3</v>
      </c>
      <c r="D265" s="10">
        <v>0.51468647795870104</v>
      </c>
      <c r="E265" s="10">
        <v>0.265461300183086</v>
      </c>
      <c r="F265" s="10">
        <v>0.53227067009318096</v>
      </c>
      <c r="G265" s="10">
        <v>0.33628372378449201</v>
      </c>
      <c r="H265" s="10">
        <v>0.33307871664782301</v>
      </c>
      <c r="I265" s="10">
        <v>0.255212138821444</v>
      </c>
      <c r="J265" s="10">
        <v>0.31260804401709003</v>
      </c>
      <c r="K265" s="10">
        <v>-0.168625107152961</v>
      </c>
      <c r="L265" s="10">
        <v>-0.41868915059346901</v>
      </c>
      <c r="M265" s="10">
        <v>5.4236191478747803E-3</v>
      </c>
      <c r="N265" s="10">
        <v>-0.247190012494064</v>
      </c>
      <c r="O265" s="10">
        <v>-0.39775724524547801</v>
      </c>
      <c r="P265" s="10">
        <v>-6.6119355302638405E-2</v>
      </c>
    </row>
    <row r="266" spans="1:16">
      <c r="A266" s="15" t="s">
        <v>289</v>
      </c>
      <c r="B266" s="10">
        <v>0.23763627109878999</v>
      </c>
      <c r="C266" s="10">
        <v>4.4462554157948898E-2</v>
      </c>
      <c r="D266" s="10">
        <v>0.54948230721637303</v>
      </c>
      <c r="E266" s="10">
        <v>0.195657374914394</v>
      </c>
      <c r="F266" s="10">
        <v>0.55265604332165796</v>
      </c>
      <c r="G266" s="10">
        <v>0.24211964745560199</v>
      </c>
      <c r="H266" s="10">
        <v>0.43277746096939002</v>
      </c>
      <c r="I266" s="10">
        <v>0.37070331993639</v>
      </c>
      <c r="J266" s="10">
        <v>0.46240044413313602</v>
      </c>
      <c r="K266" s="10">
        <v>-7.4456900114399094E-2</v>
      </c>
      <c r="L266" s="10">
        <v>-0.44608328045671097</v>
      </c>
      <c r="M266" s="10">
        <v>7.60814700503053E-2</v>
      </c>
      <c r="N266" s="10">
        <v>-0.12892226081540201</v>
      </c>
      <c r="O266" s="10">
        <v>-0.303827124040007</v>
      </c>
      <c r="P266" s="10">
        <v>5.8779011799297301E-2</v>
      </c>
    </row>
    <row r="267" spans="1:16">
      <c r="A267" s="15" t="s">
        <v>290</v>
      </c>
      <c r="B267" s="10">
        <v>0.33005913700864398</v>
      </c>
      <c r="C267" s="10">
        <v>5.8122323593869103E-2</v>
      </c>
      <c r="D267" s="10">
        <v>0.56137272610095901</v>
      </c>
      <c r="E267" s="10">
        <v>0.13429521067374001</v>
      </c>
      <c r="F267" s="10">
        <v>0.54991478941666005</v>
      </c>
      <c r="G267" s="10">
        <v>0.179935890833751</v>
      </c>
      <c r="H267" s="10">
        <v>0.53517614217047904</v>
      </c>
      <c r="I267" s="10">
        <v>0.47915257462761601</v>
      </c>
      <c r="J267" s="10">
        <v>0.54023916158514496</v>
      </c>
      <c r="K267" s="10">
        <v>1.1463541577780101E-2</v>
      </c>
      <c r="L267" s="10">
        <v>-0.45382184051679703</v>
      </c>
      <c r="M267" s="10">
        <v>6.5558468406262504E-2</v>
      </c>
      <c r="N267" s="10">
        <v>-4.5716880197654797E-2</v>
      </c>
      <c r="O267" s="10">
        <v>-0.24566945541396701</v>
      </c>
      <c r="P267" s="10">
        <v>0.158002517095883</v>
      </c>
    </row>
    <row r="268" spans="1:16">
      <c r="A268" s="15" t="s">
        <v>291</v>
      </c>
      <c r="B268" s="10">
        <v>0.404709415780244</v>
      </c>
      <c r="C268" s="10">
        <v>3.0642741904812799E-2</v>
      </c>
      <c r="D268" s="10">
        <v>0.48305876796459601</v>
      </c>
      <c r="E268" s="10">
        <v>7.1685611911209299E-2</v>
      </c>
      <c r="F268" s="10">
        <v>0.45194605046020803</v>
      </c>
      <c r="G268" s="10">
        <v>0.10410369702668699</v>
      </c>
      <c r="H268" s="10">
        <v>0.66083561538444102</v>
      </c>
      <c r="I268" s="10">
        <v>0.56181766195974603</v>
      </c>
      <c r="J268" s="10">
        <v>0.60747441852555795</v>
      </c>
      <c r="K268" s="10">
        <v>7.7577783995521593E-2</v>
      </c>
      <c r="L268" s="10">
        <v>-0.43793789533444999</v>
      </c>
      <c r="M268" s="10">
        <v>8.2458356334293798E-2</v>
      </c>
      <c r="N268" s="10">
        <v>1.1310015232596801E-2</v>
      </c>
      <c r="O268" s="10">
        <v>-0.17250394736345501</v>
      </c>
      <c r="P268" s="10">
        <v>0.248776874363067</v>
      </c>
    </row>
    <row r="269" spans="1:16">
      <c r="A269" s="15" t="s">
        <v>292</v>
      </c>
      <c r="B269" s="10">
        <v>0.476580584505154</v>
      </c>
      <c r="C269" s="10">
        <v>-2.4640416586127201E-2</v>
      </c>
      <c r="D269" s="10">
        <v>0.33212594362659997</v>
      </c>
      <c r="E269" s="10">
        <v>-8.5484417647861397E-2</v>
      </c>
      <c r="F269" s="10">
        <v>0.281925658796635</v>
      </c>
      <c r="G269" s="10">
        <v>-5.6712159611606403E-2</v>
      </c>
      <c r="H269" s="10">
        <v>0.76383944173162799</v>
      </c>
      <c r="I269" s="10">
        <v>0.63548572846824603</v>
      </c>
      <c r="J269" s="10">
        <v>0.65084909192247098</v>
      </c>
      <c r="K269" s="10">
        <v>0.223409186010535</v>
      </c>
      <c r="L269" s="10">
        <v>-0.37121583055668</v>
      </c>
      <c r="M269" s="10">
        <v>6.5291345495527703E-2</v>
      </c>
      <c r="N269" s="10">
        <v>0.162335719876192</v>
      </c>
      <c r="O269" s="10">
        <v>-1.7891337060575999E-2</v>
      </c>
      <c r="P269" s="10">
        <v>0.424000991208621</v>
      </c>
    </row>
    <row r="270" spans="1:16">
      <c r="A270" s="15" t="s">
        <v>293</v>
      </c>
      <c r="B270" s="10">
        <v>0.41112883006829298</v>
      </c>
      <c r="C270" s="10">
        <v>-0.104936831315133</v>
      </c>
      <c r="D270" s="10">
        <v>0.16265755680827601</v>
      </c>
      <c r="E270" s="10">
        <v>-0.100914660710203</v>
      </c>
      <c r="F270" s="10">
        <v>0.11114723088216399</v>
      </c>
      <c r="G270" s="10">
        <v>-6.8695785085119407E-2</v>
      </c>
      <c r="H270" s="10">
        <v>0.76032767609275798</v>
      </c>
      <c r="I270" s="10">
        <v>0.55649436662460605</v>
      </c>
      <c r="J270" s="10">
        <v>0.55489771663583098</v>
      </c>
      <c r="K270" s="10">
        <v>0.24558311339407099</v>
      </c>
      <c r="L270" s="10">
        <v>-0.316173124335969</v>
      </c>
      <c r="M270" s="10">
        <v>5.00653424920404E-2</v>
      </c>
      <c r="N270" s="10">
        <v>0.13973543284922799</v>
      </c>
      <c r="O270" s="10">
        <v>4.29977535024164E-3</v>
      </c>
      <c r="P270" s="10">
        <v>0.423659884780484</v>
      </c>
    </row>
    <row r="271" spans="1:16">
      <c r="A271" s="15" t="s">
        <v>294</v>
      </c>
      <c r="B271" s="10">
        <v>0.204388996307142</v>
      </c>
      <c r="C271" s="10">
        <v>-0.234055647496694</v>
      </c>
      <c r="D271" s="10">
        <v>0.26033013380407499</v>
      </c>
      <c r="E271" s="10">
        <v>4.3366553717758501E-2</v>
      </c>
      <c r="F271" s="10">
        <v>0.25857982554107001</v>
      </c>
      <c r="G271" s="10">
        <v>0.16958781727620101</v>
      </c>
      <c r="H271" s="10">
        <v>0.57775822303420998</v>
      </c>
      <c r="I271" s="10">
        <v>0.39542044188548903</v>
      </c>
      <c r="J271" s="10">
        <v>0.41863166457940898</v>
      </c>
      <c r="K271" s="10">
        <v>4.1575732487106901E-2</v>
      </c>
      <c r="L271" s="10">
        <v>-0.34111282779558999</v>
      </c>
      <c r="M271" s="10">
        <v>-3.4040259471240397E-2</v>
      </c>
      <c r="N271" s="10">
        <v>-1.7667018176623001E-2</v>
      </c>
      <c r="O271" s="10">
        <v>-0.244702153660938</v>
      </c>
      <c r="P271" s="10">
        <v>0.24792437947634799</v>
      </c>
    </row>
    <row r="272" spans="1:16">
      <c r="A272" s="15" t="s">
        <v>295</v>
      </c>
      <c r="B272" s="10">
        <v>9.8672943696915E-3</v>
      </c>
      <c r="C272" s="10">
        <v>-0.29551003180853402</v>
      </c>
      <c r="D272" s="10">
        <v>0.25551677481762403</v>
      </c>
      <c r="E272" s="10">
        <v>-5.9104474497929702E-2</v>
      </c>
      <c r="F272" s="10">
        <v>0.27572419663189501</v>
      </c>
      <c r="G272" s="10">
        <v>0.112058333580232</v>
      </c>
      <c r="H272" s="10">
        <v>0.401302879832384</v>
      </c>
      <c r="I272" s="10">
        <v>0.28428312308494103</v>
      </c>
      <c r="J272" s="10">
        <v>0.225033131009996</v>
      </c>
      <c r="K272" s="10">
        <v>-9.5495790984797102E-2</v>
      </c>
      <c r="L272" s="10">
        <v>-0.18139182857303399</v>
      </c>
      <c r="M272" s="10">
        <v>-0.13123530716707399</v>
      </c>
      <c r="N272" s="10">
        <v>-9.1898989801716097E-2</v>
      </c>
      <c r="O272" s="10">
        <v>-0.33744709342151202</v>
      </c>
      <c r="P272" s="10">
        <v>9.7388502684760805E-2</v>
      </c>
    </row>
    <row r="273" spans="1:16">
      <c r="A273" s="15" t="s">
        <v>296</v>
      </c>
      <c r="B273" s="10">
        <v>-0.119119681410712</v>
      </c>
      <c r="C273" s="10">
        <v>-0.44824891239889603</v>
      </c>
      <c r="D273" s="10">
        <v>7.3086018651022003E-2</v>
      </c>
      <c r="E273" s="10">
        <v>-9.9880650754941402E-2</v>
      </c>
      <c r="F273" s="10">
        <v>0.10890066048296999</v>
      </c>
      <c r="G273" s="10">
        <v>0.123955141640694</v>
      </c>
      <c r="H273" s="10">
        <v>0.283607788367502</v>
      </c>
      <c r="I273" s="10">
        <v>0.16168102592127301</v>
      </c>
      <c r="J273" s="10">
        <v>6.4997731149891103E-2</v>
      </c>
      <c r="K273" s="10">
        <v>-5.3927318815990902E-2</v>
      </c>
      <c r="L273" s="10">
        <v>-1.4774887349007801E-2</v>
      </c>
      <c r="M273" s="10">
        <v>-0.17126735237846699</v>
      </c>
      <c r="N273" s="10">
        <v>-6.1515847217592103E-2</v>
      </c>
      <c r="O273" s="10">
        <v>-0.33839895880849302</v>
      </c>
      <c r="P273" s="10">
        <v>9.5629851220083495E-2</v>
      </c>
    </row>
    <row r="274" spans="1:16">
      <c r="A274" s="15" t="s">
        <v>297</v>
      </c>
      <c r="B274" s="10">
        <v>-0.14133088834554899</v>
      </c>
      <c r="C274" s="10">
        <v>-0.51645271461581899</v>
      </c>
      <c r="D274" s="10">
        <v>-0.151080586286613</v>
      </c>
      <c r="E274" s="10">
        <v>-0.153707089925505</v>
      </c>
      <c r="F274" s="10">
        <v>-0.11722473969290199</v>
      </c>
      <c r="G274" s="10">
        <v>1.8934279697451199E-2</v>
      </c>
      <c r="H274" s="10">
        <v>0.263638574267476</v>
      </c>
      <c r="I274" s="10">
        <v>5.0820653548398903E-2</v>
      </c>
      <c r="J274" s="10">
        <v>0.10991500456063601</v>
      </c>
      <c r="K274" s="10">
        <v>0.116433681145396</v>
      </c>
      <c r="L274" s="10">
        <v>-7.5305730073206095E-2</v>
      </c>
      <c r="M274" s="10">
        <v>1.5809267985300302E-2</v>
      </c>
      <c r="N274" s="10">
        <v>6.7894185812656001E-3</v>
      </c>
      <c r="O274" s="10">
        <v>-0.26139087116418402</v>
      </c>
      <c r="P274" s="10">
        <v>0.16631029590957</v>
      </c>
    </row>
    <row r="275" spans="1:16">
      <c r="A275" s="15" t="s">
        <v>298</v>
      </c>
      <c r="B275" s="10">
        <v>-0.32272348946631801</v>
      </c>
      <c r="C275" s="10">
        <v>-0.45833348728546902</v>
      </c>
      <c r="D275" s="10">
        <v>-0.204862481380405</v>
      </c>
      <c r="E275" s="10">
        <v>-0.13770765444998001</v>
      </c>
      <c r="F275" s="10">
        <v>-0.152902372201559</v>
      </c>
      <c r="G275" s="10">
        <v>-3.8422426938503902E-2</v>
      </c>
      <c r="H275" s="10">
        <v>5.34374876434065E-2</v>
      </c>
      <c r="I275" s="10">
        <v>-0.180432245159202</v>
      </c>
      <c r="J275" s="10">
        <v>-4.18036571843156E-3</v>
      </c>
      <c r="K275" s="10">
        <v>-9.8392224734926703E-3</v>
      </c>
      <c r="L275" s="10">
        <v>-0.13680280875674899</v>
      </c>
      <c r="M275" s="10">
        <v>0.130901423379258</v>
      </c>
      <c r="N275" s="10">
        <v>-0.19110108931073799</v>
      </c>
      <c r="O275" s="10">
        <v>-0.326360812078826</v>
      </c>
      <c r="P275" s="10">
        <v>-4.4574322826062197E-2</v>
      </c>
    </row>
    <row r="276" spans="1:16">
      <c r="A276" s="15" t="s">
        <v>299</v>
      </c>
      <c r="B276" s="10">
        <v>-0.37796419249639102</v>
      </c>
      <c r="C276" s="10">
        <v>-0.27624424828847299</v>
      </c>
      <c r="D276" s="10">
        <v>-0.105380438376785</v>
      </c>
      <c r="E276" s="10">
        <v>-2.2823979241706701E-2</v>
      </c>
      <c r="F276" s="10">
        <v>-5.5223435408109998E-2</v>
      </c>
      <c r="G276" s="10">
        <v>-1.5153134820422699E-3</v>
      </c>
      <c r="H276" s="10">
        <v>-6.20626594602832E-2</v>
      </c>
      <c r="I276" s="10">
        <v>-0.27080137104370799</v>
      </c>
      <c r="J276" s="10">
        <v>-7.3077244565211794E-2</v>
      </c>
      <c r="K276" s="10">
        <v>-0.13105960026715999</v>
      </c>
      <c r="L276" s="10">
        <v>-0.22992285530721701</v>
      </c>
      <c r="M276" s="10">
        <v>0.20484219047782401</v>
      </c>
      <c r="N276" s="10">
        <v>-0.38346637938908501</v>
      </c>
      <c r="O276" s="10">
        <v>-0.40813834891031803</v>
      </c>
      <c r="P276" s="10">
        <v>-0.26247733706281701</v>
      </c>
    </row>
    <row r="277" spans="1:16">
      <c r="A277" s="15" t="s">
        <v>300</v>
      </c>
      <c r="B277" s="10">
        <v>-0.22604672813117799</v>
      </c>
      <c r="C277" s="10">
        <v>-0.147420277966995</v>
      </c>
      <c r="D277" s="10">
        <v>-0.131460549144615</v>
      </c>
      <c r="E277" s="10">
        <v>-6.6545789575485806E-2</v>
      </c>
      <c r="F277" s="10">
        <v>-0.111412889949227</v>
      </c>
      <c r="G277" s="10">
        <v>-5.4304864673744499E-2</v>
      </c>
      <c r="H277" s="10">
        <v>-7.2870542849209102E-2</v>
      </c>
      <c r="I277" s="10">
        <v>-0.18215182477070899</v>
      </c>
      <c r="J277" s="10">
        <v>-8.8709999737641002E-2</v>
      </c>
      <c r="K277" s="10">
        <v>-1.9217744609665698E-2</v>
      </c>
      <c r="L277" s="10">
        <v>-0.22859900482987999</v>
      </c>
      <c r="M277" s="10">
        <v>8.6127965930858794E-2</v>
      </c>
      <c r="N277" s="10">
        <v>-0.14145079445610301</v>
      </c>
      <c r="O277" s="10">
        <v>-0.26798437057140101</v>
      </c>
      <c r="P277" s="10">
        <v>-0.16220905907709501</v>
      </c>
    </row>
    <row r="278" spans="1:16">
      <c r="A278" s="15" t="s">
        <v>301</v>
      </c>
      <c r="B278" s="10">
        <v>-0.124860841959278</v>
      </c>
      <c r="C278" s="10">
        <v>-5.1372376448702697E-2</v>
      </c>
      <c r="D278" s="10">
        <v>-8.0315550274126596E-2</v>
      </c>
      <c r="E278" s="10">
        <v>-9.9087121805942896E-2</v>
      </c>
      <c r="F278" s="10">
        <v>-7.4553471604141996E-2</v>
      </c>
      <c r="G278" s="10">
        <v>-6.1356810730117402E-2</v>
      </c>
      <c r="H278" s="10">
        <v>-0.13137540851976201</v>
      </c>
      <c r="I278" s="10">
        <v>-8.9775977717201999E-2</v>
      </c>
      <c r="J278" s="10">
        <v>-0.14213694074268199</v>
      </c>
      <c r="K278" s="10">
        <v>-2.2543494255419599E-2</v>
      </c>
      <c r="L278" s="10">
        <v>-8.9944434313984606E-2</v>
      </c>
      <c r="M278" s="10">
        <v>-8.6524882028363601E-2</v>
      </c>
      <c r="N278" s="10">
        <v>4.3780606886874601E-2</v>
      </c>
      <c r="O278" s="10">
        <v>-0.122928864967234</v>
      </c>
      <c r="P278" s="10">
        <v>-8.5765627827675495E-2</v>
      </c>
    </row>
    <row r="279" spans="1:16">
      <c r="A279" s="14" t="s">
        <v>302</v>
      </c>
      <c r="B279" s="10">
        <v>0.538609452281541</v>
      </c>
      <c r="C279" s="10">
        <v>-0.143371010778751</v>
      </c>
      <c r="D279" s="10">
        <v>0.26272818759831701</v>
      </c>
      <c r="E279" s="10">
        <v>3.8716010907534598E-2</v>
      </c>
      <c r="F279" s="10">
        <v>0.21570259452558499</v>
      </c>
      <c r="G279" s="10">
        <v>0.123604437542275</v>
      </c>
      <c r="H279" s="10">
        <v>0.813351295187281</v>
      </c>
      <c r="I279" s="10">
        <v>0.66696132786887197</v>
      </c>
      <c r="J279" s="10">
        <v>0.69607975926740595</v>
      </c>
      <c r="K279" s="10">
        <v>0.29586074903363702</v>
      </c>
      <c r="L279" s="10">
        <v>-0.31969722346323798</v>
      </c>
      <c r="M279" s="10">
        <v>7.3025186167710698E-2</v>
      </c>
      <c r="N279" s="10">
        <v>0.30208793475585</v>
      </c>
      <c r="O279" s="10">
        <v>3.4368875795057402E-2</v>
      </c>
      <c r="P279" s="10">
        <v>0.57998692873424196</v>
      </c>
    </row>
    <row r="280" spans="1:16">
      <c r="A280" s="14" t="s">
        <v>303</v>
      </c>
      <c r="B280" s="10">
        <v>0.58762713229932495</v>
      </c>
      <c r="C280" s="10">
        <v>-9.02682561461427E-2</v>
      </c>
      <c r="D280" s="10">
        <v>0.239056967430264</v>
      </c>
      <c r="E280" s="10">
        <v>2.2175257412789398E-3</v>
      </c>
      <c r="F280" s="10">
        <v>0.179176616148846</v>
      </c>
      <c r="G280" s="10">
        <v>6.4458243318409297E-2</v>
      </c>
      <c r="H280" s="10">
        <v>0.82669454806082499</v>
      </c>
      <c r="I280" s="10">
        <v>0.69537924671048401</v>
      </c>
      <c r="J280" s="10">
        <v>0.70592761251615599</v>
      </c>
      <c r="K280" s="10">
        <v>0.31444308637382601</v>
      </c>
      <c r="L280" s="10">
        <v>-0.32341213313107497</v>
      </c>
      <c r="M280" s="10">
        <v>5.97471438030521E-2</v>
      </c>
      <c r="N280" s="10">
        <v>0.37461983257814502</v>
      </c>
      <c r="O280" s="10">
        <v>0.12962275488969299</v>
      </c>
      <c r="P280" s="10">
        <v>0.64129173848418297</v>
      </c>
    </row>
    <row r="281" spans="1:16">
      <c r="A281" s="14" t="s">
        <v>304</v>
      </c>
      <c r="B281" s="10">
        <v>0.59221198775501804</v>
      </c>
      <c r="C281" s="10">
        <v>-0.110995214022809</v>
      </c>
      <c r="D281" s="10">
        <v>0.23950847943693601</v>
      </c>
      <c r="E281" s="10">
        <v>-9.53334299560223E-2</v>
      </c>
      <c r="F281" s="10">
        <v>0.172015655450488</v>
      </c>
      <c r="G281" s="10">
        <v>-4.0410910474933899E-2</v>
      </c>
      <c r="H281" s="10">
        <v>0.81803232274314397</v>
      </c>
      <c r="I281" s="10">
        <v>0.76289716182927403</v>
      </c>
      <c r="J281" s="10">
        <v>0.74903742366418102</v>
      </c>
      <c r="K281" s="10">
        <v>0.26355826414347</v>
      </c>
      <c r="L281" s="10">
        <v>-0.12691572309556301</v>
      </c>
      <c r="M281" s="10">
        <v>0.12742657050249101</v>
      </c>
      <c r="N281" s="10">
        <v>0.434796202784627</v>
      </c>
      <c r="O281" s="10">
        <v>0.19339744698822001</v>
      </c>
      <c r="P281" s="10">
        <v>0.67021950266198405</v>
      </c>
    </row>
    <row r="282" spans="1:16">
      <c r="A282" s="14" t="s">
        <v>305</v>
      </c>
      <c r="B282" s="10">
        <v>0.52652058259237</v>
      </c>
      <c r="C282" s="10">
        <v>-0.13938913186910101</v>
      </c>
      <c r="D282" s="10">
        <v>0.26359300984880002</v>
      </c>
      <c r="E282" s="10">
        <v>-2.13409177930368E-2</v>
      </c>
      <c r="F282" s="10">
        <v>0.215118398690164</v>
      </c>
      <c r="G282" s="10">
        <v>4.9829832461467799E-2</v>
      </c>
      <c r="H282" s="10">
        <v>0.79587252511477602</v>
      </c>
      <c r="I282" s="10">
        <v>0.67713668059403798</v>
      </c>
      <c r="J282" s="10">
        <v>0.71255577773768597</v>
      </c>
      <c r="K282" s="10">
        <v>0.25536078707464999</v>
      </c>
      <c r="L282" s="10">
        <v>-0.24501956645897</v>
      </c>
      <c r="M282" s="10">
        <v>0.108073216310825</v>
      </c>
      <c r="N282" s="10">
        <v>0.31071785258115397</v>
      </c>
      <c r="O282" s="10">
        <v>6.6490348582693495E-2</v>
      </c>
      <c r="P282" s="10">
        <v>0.58289239679085103</v>
      </c>
    </row>
  </sheetData>
  <conditionalFormatting sqref="B2:P282 S9">
    <cfRule type="colorScale" priority="5">
      <colorScale>
        <cfvo type="num" val="-1"/>
        <cfvo type="num" val="0"/>
        <cfvo type="num" val="1"/>
        <color rgb="FF008080"/>
        <color theme="0"/>
        <color theme="3" tint="0.39997558519241921"/>
      </colorScale>
    </cfRule>
  </conditionalFormatting>
  <conditionalFormatting sqref="D25">
    <cfRule type="cellIs" dxfId="0" priority="6" operator="greaterThanOrEqual">
      <formula>0.7</formula>
    </cfRule>
  </conditionalFormatting>
  <conditionalFormatting sqref="S10:S19">
    <cfRule type="colorScale" priority="4">
      <colorScale>
        <cfvo type="num" val="-1"/>
        <cfvo type="num" val="0"/>
        <cfvo type="num" val="1"/>
        <color rgb="FF008080"/>
        <color theme="0"/>
        <color theme="3" tint="0.39997558519241921"/>
      </colorScale>
    </cfRule>
  </conditionalFormatting>
  <conditionalFormatting sqref="T7">
    <cfRule type="colorScale" priority="1">
      <colorScale>
        <cfvo type="num" val="-1"/>
        <cfvo type="num" val="0"/>
        <cfvo type="num" val="1"/>
        <color rgb="FF008080"/>
        <color theme="0"/>
        <color theme="3" tint="0.39997558519241921"/>
      </colorScale>
    </cfRule>
  </conditionalFormatting>
  <pageMargins left="0.75" right="0.75" top="1" bottom="1" header="0.5" footer="0.5"/>
  <pageSetup orientation="portrait" horizontalDpi="4294967292" verticalDpi="4294967292"/>
  <legacy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E. coli</vt:lpstr>
      <vt:lpstr>E. coli corr</vt:lpstr>
      <vt:lpstr>Pae </vt:lpstr>
      <vt:lpstr>Pae corr</vt:lpstr>
    </vt:vector>
  </TitlesOfParts>
  <Manager/>
  <Company/>
  <LinksUpToDate>false</LinksUpToDate>
  <SharedDoc>false</SharedDoc>
  <HyperlinkBase/>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Sarah Cooper</cp:lastModifiedBy>
  <dcterms:created xsi:type="dcterms:W3CDTF">2016-11-07T19:14:01Z</dcterms:created>
  <dcterms:modified xsi:type="dcterms:W3CDTF">2016-11-21T03:27:24Z</dcterms:modified>
  <cp:category/>
</cp:coreProperties>
</file>